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65" windowHeight="9135" activeTab="5"/>
  </bookViews>
  <sheets>
    <sheet name="1. Rd." sheetId="1" r:id="rId1"/>
    <sheet name="2. Rd." sheetId="2" r:id="rId2"/>
    <sheet name="3. Rd." sheetId="3" r:id="rId3"/>
    <sheet name="Rangliste" sheetId="4" r:id="rId4"/>
    <sheet name="Liegend" sheetId="5" r:id="rId5"/>
    <sheet name="Rangliste mit Namen" sheetId="6" r:id="rId6"/>
  </sheets>
  <definedNames>
    <definedName name="_xlnm.Print_Area" localSheetId="3">'Rangliste'!$A$1:$F$24</definedName>
    <definedName name="Spiez">'1. Rd.'!$H$11</definedName>
  </definedNames>
  <calcPr fullCalcOnLoad="1"/>
</workbook>
</file>

<file path=xl/sharedStrings.xml><?xml version="1.0" encoding="utf-8"?>
<sst xmlns="http://schemas.openxmlformats.org/spreadsheetml/2006/main" count="338" uniqueCount="110">
  <si>
    <t>Verein</t>
  </si>
  <si>
    <t>lg</t>
  </si>
  <si>
    <t>kn</t>
  </si>
  <si>
    <t>Total</t>
  </si>
  <si>
    <t>1. Rd.</t>
  </si>
  <si>
    <t>2. Rd.</t>
  </si>
  <si>
    <t>3. Rd.</t>
  </si>
  <si>
    <t>Rang</t>
  </si>
  <si>
    <t>Aktualisieren: Ctrl + O</t>
  </si>
  <si>
    <t>summiert auf nächstes Tabellenblatt</t>
  </si>
  <si>
    <t>K a r i n :</t>
  </si>
  <si>
    <t>BSSV Junioren GM Final 2007</t>
  </si>
  <si>
    <t>Thörishaus I</t>
  </si>
  <si>
    <t>Lotzwil I</t>
  </si>
  <si>
    <t>Wynigen I</t>
  </si>
  <si>
    <t>Bätterkinden I</t>
  </si>
  <si>
    <t>Burgdorf I</t>
  </si>
  <si>
    <t>Courlevon I</t>
  </si>
  <si>
    <t>Thun-Stadt</t>
  </si>
  <si>
    <t>Oberbalm I</t>
  </si>
  <si>
    <t>Wattenwil II</t>
  </si>
  <si>
    <t>Aegerten</t>
  </si>
  <si>
    <t>Eriz I</t>
  </si>
  <si>
    <t>Lützelflüh I</t>
  </si>
  <si>
    <t>Thörishaus II</t>
  </si>
  <si>
    <t xml:space="preserve">Wattenwil I </t>
  </si>
  <si>
    <t>Belp Schützen I</t>
  </si>
  <si>
    <t>Einzelrangliste Gruppenschützen</t>
  </si>
  <si>
    <t>Liegend</t>
  </si>
  <si>
    <t>Kissling Sandro</t>
  </si>
  <si>
    <t>Marti Christoph</t>
  </si>
  <si>
    <t>Bohnenblust Rolf</t>
  </si>
  <si>
    <t>Lotzwil-Langenthal I</t>
  </si>
  <si>
    <t>Dennler Patrick</t>
  </si>
  <si>
    <t>Brand Tosca</t>
  </si>
  <si>
    <t xml:space="preserve">Eggimann Lara </t>
  </si>
  <si>
    <t xml:space="preserve">Burri Jan </t>
  </si>
  <si>
    <t xml:space="preserve">Juon Jan </t>
  </si>
  <si>
    <t>Balmer Marco</t>
  </si>
  <si>
    <t>Gulizia Daniele</t>
  </si>
  <si>
    <t>Imhof Cédric</t>
  </si>
  <si>
    <t>Liniger Florian</t>
  </si>
  <si>
    <t>Burri Marcel</t>
  </si>
  <si>
    <t xml:space="preserve">Thun-Stadt </t>
  </si>
  <si>
    <t xml:space="preserve">Burri Melanie </t>
  </si>
  <si>
    <t>Hinni Manuela</t>
  </si>
  <si>
    <t xml:space="preserve">Hinni Michael </t>
  </si>
  <si>
    <t>Blank Jeannine</t>
  </si>
  <si>
    <t>Grünig Michael</t>
  </si>
  <si>
    <t>Grünig Simon</t>
  </si>
  <si>
    <t>Bähler Thomas</t>
  </si>
  <si>
    <t>Hämmerle Daniel</t>
  </si>
  <si>
    <t>Burri Lorenz</t>
  </si>
  <si>
    <t>Eriz</t>
  </si>
  <si>
    <t>Hadorn Jasmin</t>
  </si>
  <si>
    <t>Mathys Thomas</t>
  </si>
  <si>
    <t>Hofstetter Vanessa</t>
  </si>
  <si>
    <t>Jost Karin</t>
  </si>
  <si>
    <t>Maurer Kerstin</t>
  </si>
  <si>
    <t xml:space="preserve">Reist Simon </t>
  </si>
  <si>
    <t>Rouiller Nicolas</t>
  </si>
  <si>
    <t>Wehrli Jan</t>
  </si>
  <si>
    <t>Dennler Sandra</t>
  </si>
  <si>
    <t>Willborn Thomas</t>
  </si>
  <si>
    <t>Eggimann Remo</t>
  </si>
  <si>
    <t>Widmer Remo</t>
  </si>
  <si>
    <t xml:space="preserve">Meier Simon </t>
  </si>
  <si>
    <t>Litscher Gody</t>
  </si>
  <si>
    <t>Wyss Bruno</t>
  </si>
  <si>
    <t>Loretan Olivier</t>
  </si>
  <si>
    <t>Loretan Pascal</t>
  </si>
  <si>
    <t>Kaufmann Marlies</t>
  </si>
  <si>
    <t>Pulfer Christoph</t>
  </si>
  <si>
    <t>Nussbaum Heinz</t>
  </si>
  <si>
    <t>Zimmermann Adrian</t>
  </si>
  <si>
    <t>Werthmüller Mario</t>
  </si>
  <si>
    <t>Wittwer Michael</t>
  </si>
  <si>
    <t>Maurer Carol</t>
  </si>
  <si>
    <t>Vorderegger Kevin</t>
  </si>
  <si>
    <t>Krebs Heinz</t>
  </si>
  <si>
    <t>Schär Remo</t>
  </si>
  <si>
    <t>Hadorn Marcel</t>
  </si>
  <si>
    <t>Schäfer Stefanie</t>
  </si>
  <si>
    <t>Stalder Daniel</t>
  </si>
  <si>
    <t>Mischler Jasmin</t>
  </si>
  <si>
    <t>Mischler Jessica</t>
  </si>
  <si>
    <t>Stucki Michael</t>
  </si>
  <si>
    <t>Tüfer Kevin</t>
  </si>
  <si>
    <t>Pkt.</t>
  </si>
  <si>
    <t xml:space="preserve">Rangliste </t>
  </si>
  <si>
    <t xml:space="preserve">Kissling Sandro </t>
  </si>
  <si>
    <t xml:space="preserve">Rouiller Nicolas </t>
  </si>
  <si>
    <t xml:space="preserve">Marti Christoph </t>
  </si>
  <si>
    <t>Eggimann Lara</t>
  </si>
  <si>
    <t>Burri Jan</t>
  </si>
  <si>
    <t>Juon Jan</t>
  </si>
  <si>
    <t>Meier Simon</t>
  </si>
  <si>
    <t>Loretan Oliver</t>
  </si>
  <si>
    <t>Hinni Michael</t>
  </si>
  <si>
    <t>Wattenwil I</t>
  </si>
  <si>
    <t>Reist Simon</t>
  </si>
  <si>
    <t>Kobel Adrian</t>
  </si>
  <si>
    <t>Krebs Kevin  91</t>
  </si>
  <si>
    <t>Vogt Barbara  88</t>
  </si>
  <si>
    <t>Vogt Mathias  91</t>
  </si>
  <si>
    <t xml:space="preserve">Vogt Barbara </t>
  </si>
  <si>
    <t>Vogt Mathias</t>
  </si>
  <si>
    <t xml:space="preserve">Bruni Marcel </t>
  </si>
  <si>
    <t>Kaufmann Martina</t>
  </si>
  <si>
    <t>Bruni Melanie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</si>
</sst>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25"/>
      <name val="Arial"/>
      <family val="2"/>
    </font>
    <font>
      <b/>
      <sz val="3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b/>
      <sz val="24"/>
      <name val="Arial"/>
      <family val="0"/>
    </font>
    <font>
      <sz val="20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31"/>
  <sheetViews>
    <sheetView showGridLines="0" showRowColHeaders="0" zoomScale="111" zoomScaleNormal="111" workbookViewId="0" topLeftCell="A1">
      <selection activeCell="H5" sqref="H5"/>
    </sheetView>
  </sheetViews>
  <sheetFormatPr defaultColWidth="11.421875" defaultRowHeight="12.75"/>
  <cols>
    <col min="1" max="1" width="8.8515625" style="0" customWidth="1"/>
    <col min="2" max="2" width="37.57421875" style="0" customWidth="1"/>
    <col min="3" max="7" width="6.7109375" style="0" customWidth="1"/>
    <col min="8" max="10" width="11.00390625" style="0" bestFit="1" customWidth="1"/>
    <col min="11" max="11" width="12.7109375" style="0" customWidth="1"/>
  </cols>
  <sheetData>
    <row r="1" spans="1:11" ht="33.7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1" ht="23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256" ht="23.25">
      <c r="A3" s="10" t="s">
        <v>7</v>
      </c>
      <c r="B3" s="10" t="s">
        <v>0</v>
      </c>
      <c r="C3" s="10" t="s">
        <v>1</v>
      </c>
      <c r="D3" s="10" t="s">
        <v>1</v>
      </c>
      <c r="E3" s="10" t="s">
        <v>1</v>
      </c>
      <c r="F3" s="10" t="s">
        <v>1</v>
      </c>
      <c r="G3" s="10"/>
      <c r="H3" s="10" t="s">
        <v>4</v>
      </c>
      <c r="I3" s="10" t="s">
        <v>5</v>
      </c>
      <c r="J3" s="10" t="s">
        <v>6</v>
      </c>
      <c r="K3" s="10" t="s">
        <v>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2" ht="26.25">
      <c r="A4" s="11">
        <v>1</v>
      </c>
      <c r="B4" s="12" t="s">
        <v>14</v>
      </c>
      <c r="C4" s="13">
        <v>98</v>
      </c>
      <c r="D4" s="13">
        <v>98</v>
      </c>
      <c r="E4" s="13">
        <v>99</v>
      </c>
      <c r="F4" s="13">
        <v>97</v>
      </c>
      <c r="G4" s="13"/>
      <c r="H4" s="14">
        <f aca="true" t="shared" si="0" ref="H4:H18">SUM(C4:G4)</f>
        <v>392</v>
      </c>
      <c r="I4" s="14">
        <v>0</v>
      </c>
      <c r="J4" s="14">
        <v>0</v>
      </c>
      <c r="K4" s="11">
        <f aca="true" t="shared" si="1" ref="K4:K18">SUM(H4:I4)</f>
        <v>392</v>
      </c>
      <c r="L4" s="2"/>
    </row>
    <row r="5" spans="1:12" ht="26.25">
      <c r="A5" s="11">
        <v>2</v>
      </c>
      <c r="B5" s="12" t="s">
        <v>16</v>
      </c>
      <c r="C5" s="13">
        <v>98</v>
      </c>
      <c r="D5" s="13">
        <v>97</v>
      </c>
      <c r="E5" s="13">
        <v>97</v>
      </c>
      <c r="F5" s="13">
        <v>96</v>
      </c>
      <c r="G5" s="13"/>
      <c r="H5" s="14">
        <f t="shared" si="0"/>
        <v>388</v>
      </c>
      <c r="I5" s="14">
        <v>0</v>
      </c>
      <c r="J5" s="14">
        <v>0</v>
      </c>
      <c r="K5" s="11">
        <f t="shared" si="1"/>
        <v>388</v>
      </c>
      <c r="L5" s="2"/>
    </row>
    <row r="6" spans="1:12" ht="26.25">
      <c r="A6" s="11">
        <v>3</v>
      </c>
      <c r="B6" s="12" t="s">
        <v>12</v>
      </c>
      <c r="C6" s="13">
        <v>95</v>
      </c>
      <c r="D6" s="13">
        <v>94</v>
      </c>
      <c r="E6" s="13">
        <v>98</v>
      </c>
      <c r="F6" s="13">
        <v>98</v>
      </c>
      <c r="G6" s="13"/>
      <c r="H6" s="14">
        <f t="shared" si="0"/>
        <v>385</v>
      </c>
      <c r="I6" s="14">
        <v>0</v>
      </c>
      <c r="J6" s="14">
        <v>0</v>
      </c>
      <c r="K6" s="11">
        <f t="shared" si="1"/>
        <v>385</v>
      </c>
      <c r="L6" s="2"/>
    </row>
    <row r="7" spans="1:12" ht="26.25">
      <c r="A7" s="11">
        <v>4</v>
      </c>
      <c r="B7" s="12" t="s">
        <v>13</v>
      </c>
      <c r="C7" s="13">
        <v>96</v>
      </c>
      <c r="D7" s="13">
        <v>96</v>
      </c>
      <c r="E7" s="13">
        <v>97</v>
      </c>
      <c r="F7" s="13">
        <v>95</v>
      </c>
      <c r="G7" s="13"/>
      <c r="H7" s="14">
        <f t="shared" si="0"/>
        <v>384</v>
      </c>
      <c r="I7" s="14">
        <v>0</v>
      </c>
      <c r="J7" s="14">
        <v>0</v>
      </c>
      <c r="K7" s="11">
        <f t="shared" si="1"/>
        <v>384</v>
      </c>
      <c r="L7" s="2"/>
    </row>
    <row r="8" spans="1:12" ht="26.25">
      <c r="A8" s="11">
        <v>5</v>
      </c>
      <c r="B8" s="12" t="s">
        <v>17</v>
      </c>
      <c r="C8" s="13">
        <v>90</v>
      </c>
      <c r="D8" s="13">
        <v>97</v>
      </c>
      <c r="E8" s="13">
        <v>96</v>
      </c>
      <c r="F8" s="13">
        <v>97</v>
      </c>
      <c r="G8" s="13"/>
      <c r="H8" s="14">
        <f t="shared" si="0"/>
        <v>380</v>
      </c>
      <c r="I8" s="14">
        <v>0</v>
      </c>
      <c r="J8" s="14">
        <v>0</v>
      </c>
      <c r="K8" s="11">
        <f t="shared" si="1"/>
        <v>380</v>
      </c>
      <c r="L8" s="2"/>
    </row>
    <row r="9" spans="1:12" ht="26.25">
      <c r="A9" s="11">
        <v>6</v>
      </c>
      <c r="B9" s="12" t="s">
        <v>15</v>
      </c>
      <c r="C9" s="13">
        <v>95</v>
      </c>
      <c r="D9" s="13">
        <v>96</v>
      </c>
      <c r="E9" s="13">
        <v>94</v>
      </c>
      <c r="F9" s="13">
        <v>95</v>
      </c>
      <c r="G9" s="13"/>
      <c r="H9" s="14">
        <f t="shared" si="0"/>
        <v>380</v>
      </c>
      <c r="I9" s="14">
        <v>0</v>
      </c>
      <c r="J9" s="14">
        <v>0</v>
      </c>
      <c r="K9" s="11">
        <f t="shared" si="1"/>
        <v>380</v>
      </c>
      <c r="L9" s="2"/>
    </row>
    <row r="10" spans="1:12" ht="26.25">
      <c r="A10" s="11">
        <v>7</v>
      </c>
      <c r="B10" s="12" t="s">
        <v>20</v>
      </c>
      <c r="C10" s="13">
        <v>95</v>
      </c>
      <c r="D10" s="13">
        <v>91</v>
      </c>
      <c r="E10" s="13">
        <v>94</v>
      </c>
      <c r="F10" s="13">
        <v>99</v>
      </c>
      <c r="G10" s="13"/>
      <c r="H10" s="14">
        <f t="shared" si="0"/>
        <v>379</v>
      </c>
      <c r="I10" s="14">
        <v>0</v>
      </c>
      <c r="J10" s="14">
        <v>0</v>
      </c>
      <c r="K10" s="11">
        <f t="shared" si="1"/>
        <v>379</v>
      </c>
      <c r="L10" s="2"/>
    </row>
    <row r="11" spans="1:12" ht="26.25">
      <c r="A11" s="11">
        <v>8</v>
      </c>
      <c r="B11" s="12" t="s">
        <v>21</v>
      </c>
      <c r="C11" s="13">
        <v>98</v>
      </c>
      <c r="D11" s="13">
        <v>87</v>
      </c>
      <c r="E11" s="13">
        <v>96</v>
      </c>
      <c r="F11" s="13">
        <v>97</v>
      </c>
      <c r="G11" s="13"/>
      <c r="H11" s="14">
        <f t="shared" si="0"/>
        <v>378</v>
      </c>
      <c r="I11" s="14">
        <v>0</v>
      </c>
      <c r="J11" s="14">
        <v>0</v>
      </c>
      <c r="K11" s="11">
        <f t="shared" si="1"/>
        <v>378</v>
      </c>
      <c r="L11" s="2"/>
    </row>
    <row r="12" spans="1:12" ht="26.25">
      <c r="A12" s="11">
        <v>9</v>
      </c>
      <c r="B12" s="12" t="s">
        <v>19</v>
      </c>
      <c r="C12" s="13">
        <v>90</v>
      </c>
      <c r="D12" s="13">
        <v>96</v>
      </c>
      <c r="E12" s="13">
        <v>96</v>
      </c>
      <c r="F12" s="13">
        <v>96</v>
      </c>
      <c r="G12" s="13"/>
      <c r="H12" s="14">
        <f t="shared" si="0"/>
        <v>378</v>
      </c>
      <c r="I12" s="14">
        <v>0</v>
      </c>
      <c r="J12" s="14">
        <v>0</v>
      </c>
      <c r="K12" s="11">
        <f t="shared" si="1"/>
        <v>378</v>
      </c>
      <c r="L12" s="2"/>
    </row>
    <row r="13" spans="1:12" ht="26.25">
      <c r="A13" s="11">
        <v>10</v>
      </c>
      <c r="B13" s="12" t="s">
        <v>24</v>
      </c>
      <c r="C13" s="13">
        <v>91</v>
      </c>
      <c r="D13" s="13">
        <v>92</v>
      </c>
      <c r="E13" s="13">
        <v>97</v>
      </c>
      <c r="F13" s="13">
        <v>97</v>
      </c>
      <c r="G13" s="13"/>
      <c r="H13" s="14">
        <f>SUM(C13:G13)</f>
        <v>377</v>
      </c>
      <c r="I13" s="14">
        <v>0</v>
      </c>
      <c r="J13" s="14">
        <v>0</v>
      </c>
      <c r="K13" s="11">
        <f t="shared" si="1"/>
        <v>377</v>
      </c>
      <c r="L13" s="2"/>
    </row>
    <row r="14" spans="1:12" ht="26.25">
      <c r="A14" s="11">
        <v>11</v>
      </c>
      <c r="B14" s="12" t="s">
        <v>25</v>
      </c>
      <c r="C14" s="13">
        <v>97</v>
      </c>
      <c r="D14" s="13">
        <v>89</v>
      </c>
      <c r="E14" s="13">
        <v>94</v>
      </c>
      <c r="F14" s="13">
        <v>95</v>
      </c>
      <c r="G14" s="13"/>
      <c r="H14" s="14">
        <f t="shared" si="0"/>
        <v>375</v>
      </c>
      <c r="I14" s="14">
        <v>0</v>
      </c>
      <c r="J14" s="14">
        <v>0</v>
      </c>
      <c r="K14" s="11">
        <f t="shared" si="1"/>
        <v>375</v>
      </c>
      <c r="L14" s="2"/>
    </row>
    <row r="15" spans="1:12" ht="26.25">
      <c r="A15" s="11">
        <v>12</v>
      </c>
      <c r="B15" s="12" t="s">
        <v>26</v>
      </c>
      <c r="C15" s="13">
        <v>94</v>
      </c>
      <c r="D15" s="13">
        <v>93</v>
      </c>
      <c r="E15" s="13">
        <v>92</v>
      </c>
      <c r="F15" s="13">
        <v>95</v>
      </c>
      <c r="G15" s="13"/>
      <c r="H15" s="14">
        <f>SUM(C15:G15)</f>
        <v>374</v>
      </c>
      <c r="I15" s="14">
        <v>0</v>
      </c>
      <c r="J15" s="14">
        <v>0</v>
      </c>
      <c r="K15" s="11">
        <f t="shared" si="1"/>
        <v>374</v>
      </c>
      <c r="L15" s="2"/>
    </row>
    <row r="16" spans="1:12" ht="26.25">
      <c r="A16" s="11">
        <v>13</v>
      </c>
      <c r="B16" s="12" t="s">
        <v>22</v>
      </c>
      <c r="C16" s="13">
        <v>96</v>
      </c>
      <c r="D16" s="13">
        <v>95</v>
      </c>
      <c r="E16" s="13">
        <v>91</v>
      </c>
      <c r="F16" s="13">
        <v>92</v>
      </c>
      <c r="G16" s="13"/>
      <c r="H16" s="14">
        <f t="shared" si="0"/>
        <v>374</v>
      </c>
      <c r="I16" s="14">
        <v>0</v>
      </c>
      <c r="J16" s="14">
        <v>0</v>
      </c>
      <c r="K16" s="11">
        <f t="shared" si="1"/>
        <v>374</v>
      </c>
      <c r="L16" s="2"/>
    </row>
    <row r="17" spans="1:12" ht="26.25">
      <c r="A17" s="11">
        <v>14</v>
      </c>
      <c r="B17" s="12" t="s">
        <v>18</v>
      </c>
      <c r="C17" s="13">
        <v>91</v>
      </c>
      <c r="D17" s="13">
        <v>91</v>
      </c>
      <c r="E17" s="13">
        <v>98</v>
      </c>
      <c r="F17" s="13">
        <v>93</v>
      </c>
      <c r="G17" s="13"/>
      <c r="H17" s="14">
        <f t="shared" si="0"/>
        <v>373</v>
      </c>
      <c r="I17" s="14">
        <v>0</v>
      </c>
      <c r="J17" s="14">
        <v>0</v>
      </c>
      <c r="K17" s="11">
        <f t="shared" si="1"/>
        <v>373</v>
      </c>
      <c r="L17" s="2"/>
    </row>
    <row r="18" spans="1:12" ht="26.25">
      <c r="A18" s="11">
        <v>15</v>
      </c>
      <c r="B18" s="12" t="s">
        <v>23</v>
      </c>
      <c r="C18" s="13">
        <v>94</v>
      </c>
      <c r="D18" s="13">
        <v>93</v>
      </c>
      <c r="E18" s="13">
        <v>94</v>
      </c>
      <c r="F18" s="13">
        <v>89</v>
      </c>
      <c r="G18" s="13"/>
      <c r="H18" s="14">
        <f t="shared" si="0"/>
        <v>370</v>
      </c>
      <c r="I18" s="14">
        <v>0</v>
      </c>
      <c r="J18" s="14">
        <v>0</v>
      </c>
      <c r="K18" s="11">
        <f t="shared" si="1"/>
        <v>370</v>
      </c>
      <c r="L18" s="2"/>
    </row>
    <row r="19" spans="11:12" ht="18">
      <c r="K19" s="1"/>
      <c r="L19" s="2"/>
    </row>
    <row r="20" ht="15.75">
      <c r="L20" s="2"/>
    </row>
    <row r="21" ht="15.75">
      <c r="L21" s="2"/>
    </row>
    <row r="22" ht="15.75">
      <c r="L22" s="2"/>
    </row>
    <row r="23" ht="15.75">
      <c r="L23" s="2"/>
    </row>
    <row r="24" ht="15.75">
      <c r="L24" s="2"/>
    </row>
    <row r="25" ht="15.75">
      <c r="L25" s="2"/>
    </row>
    <row r="26" ht="15.75">
      <c r="L26" s="2"/>
    </row>
    <row r="27" ht="15.75">
      <c r="L27" s="2"/>
    </row>
    <row r="28" spans="2:12" ht="18">
      <c r="B28" s="4" t="s">
        <v>10</v>
      </c>
      <c r="L28" s="2"/>
    </row>
    <row r="29" spans="2:10" ht="18">
      <c r="B29" s="4" t="s">
        <v>8</v>
      </c>
      <c r="I29" s="3"/>
      <c r="J29" s="3"/>
    </row>
    <row r="30" spans="2:10" ht="18">
      <c r="B30" s="4" t="s">
        <v>9</v>
      </c>
      <c r="I30" s="3"/>
      <c r="J30" s="3"/>
    </row>
    <row r="31" spans="9:10" ht="12.75">
      <c r="I31" s="3"/>
      <c r="J31" s="3"/>
    </row>
  </sheetData>
  <mergeCells count="1">
    <mergeCell ref="A1:K1"/>
  </mergeCells>
  <printOptions/>
  <pageMargins left="0.1968503937007874" right="0" top="0.5905511811023623" bottom="0" header="0.5118110236220472" footer="0.5118110236220472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V32"/>
  <sheetViews>
    <sheetView showGridLines="0" showRowColHeaders="0" zoomScale="111" zoomScaleNormal="111" workbookViewId="0" topLeftCell="A1">
      <selection activeCell="H6" sqref="H6"/>
    </sheetView>
  </sheetViews>
  <sheetFormatPr defaultColWidth="11.421875" defaultRowHeight="12.75"/>
  <cols>
    <col min="1" max="1" width="9.421875" style="0" customWidth="1"/>
    <col min="2" max="2" width="37.28125" style="0" customWidth="1"/>
    <col min="3" max="7" width="6.7109375" style="0" customWidth="1"/>
    <col min="8" max="10" width="11.00390625" style="0" bestFit="1" customWidth="1"/>
    <col min="11" max="11" width="12.7109375" style="0" customWidth="1"/>
  </cols>
  <sheetData>
    <row r="1" spans="1:11" ht="33.7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1" ht="23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256" ht="23.25">
      <c r="A3" s="10" t="s">
        <v>7</v>
      </c>
      <c r="B3" s="10" t="s">
        <v>0</v>
      </c>
      <c r="C3" s="10" t="s">
        <v>1</v>
      </c>
      <c r="D3" s="10" t="s">
        <v>1</v>
      </c>
      <c r="E3" s="10" t="s">
        <v>1</v>
      </c>
      <c r="F3" s="10" t="s">
        <v>2</v>
      </c>
      <c r="G3" s="10" t="s">
        <v>2</v>
      </c>
      <c r="H3" s="10" t="s">
        <v>4</v>
      </c>
      <c r="I3" s="10" t="s">
        <v>5</v>
      </c>
      <c r="J3" s="10" t="s">
        <v>6</v>
      </c>
      <c r="K3" s="10" t="s">
        <v>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2" ht="26.25">
      <c r="A4" s="11">
        <v>1</v>
      </c>
      <c r="B4" s="12" t="str">
        <f>'1. Rd.'!B4</f>
        <v>Wynigen I</v>
      </c>
      <c r="C4" s="13">
        <v>98</v>
      </c>
      <c r="D4" s="13">
        <v>93</v>
      </c>
      <c r="E4" s="13">
        <v>97</v>
      </c>
      <c r="F4" s="13">
        <v>97</v>
      </c>
      <c r="G4" s="13"/>
      <c r="H4" s="14">
        <f>'1. Rd.'!K4</f>
        <v>392</v>
      </c>
      <c r="I4" s="14">
        <f>SUM(C4:G4)</f>
        <v>385</v>
      </c>
      <c r="J4" s="14">
        <v>0</v>
      </c>
      <c r="K4" s="11">
        <f aca="true" t="shared" si="0" ref="K4:K17">SUM(H4:I4)</f>
        <v>777</v>
      </c>
      <c r="L4" s="2"/>
    </row>
    <row r="5" spans="1:12" ht="26.25">
      <c r="A5" s="11">
        <v>2</v>
      </c>
      <c r="B5" s="12" t="str">
        <f>'1. Rd.'!B7</f>
        <v>Lotzwil I</v>
      </c>
      <c r="C5" s="13">
        <v>98</v>
      </c>
      <c r="D5" s="13">
        <v>92</v>
      </c>
      <c r="E5" s="13">
        <v>98</v>
      </c>
      <c r="F5" s="13">
        <v>98</v>
      </c>
      <c r="G5" s="13"/>
      <c r="H5" s="14">
        <f>'1. Rd.'!K7</f>
        <v>384</v>
      </c>
      <c r="I5" s="14">
        <f aca="true" t="shared" si="1" ref="I5:I17">SUM(C5:G5)</f>
        <v>386</v>
      </c>
      <c r="J5" s="14">
        <v>0</v>
      </c>
      <c r="K5" s="11">
        <f t="shared" si="0"/>
        <v>770</v>
      </c>
      <c r="L5" s="2"/>
    </row>
    <row r="6" spans="1:12" ht="26.25">
      <c r="A6" s="11">
        <v>3</v>
      </c>
      <c r="B6" s="12" t="str">
        <f>'1. Rd.'!B5</f>
        <v>Burgdorf I</v>
      </c>
      <c r="C6" s="13">
        <v>94</v>
      </c>
      <c r="D6" s="13">
        <v>94</v>
      </c>
      <c r="E6" s="13">
        <v>97</v>
      </c>
      <c r="F6" s="13">
        <v>95</v>
      </c>
      <c r="G6" s="13"/>
      <c r="H6" s="14">
        <f>'1. Rd.'!K5</f>
        <v>388</v>
      </c>
      <c r="I6" s="14">
        <f t="shared" si="1"/>
        <v>380</v>
      </c>
      <c r="J6" s="14">
        <v>0</v>
      </c>
      <c r="K6" s="11">
        <f t="shared" si="0"/>
        <v>768</v>
      </c>
      <c r="L6" s="2"/>
    </row>
    <row r="7" spans="1:12" ht="26.25">
      <c r="A7" s="11">
        <v>4</v>
      </c>
      <c r="B7" s="12" t="str">
        <f>'1. Rd.'!B9</f>
        <v>Bätterkinden I</v>
      </c>
      <c r="C7" s="13">
        <v>99</v>
      </c>
      <c r="D7" s="13">
        <v>96</v>
      </c>
      <c r="E7" s="13">
        <v>95</v>
      </c>
      <c r="F7" s="13">
        <v>94</v>
      </c>
      <c r="G7" s="13"/>
      <c r="H7" s="14">
        <f>'1. Rd.'!K9</f>
        <v>380</v>
      </c>
      <c r="I7" s="14">
        <f t="shared" si="1"/>
        <v>384</v>
      </c>
      <c r="J7" s="14">
        <v>0</v>
      </c>
      <c r="K7" s="11">
        <f t="shared" si="0"/>
        <v>764</v>
      </c>
      <c r="L7" s="2"/>
    </row>
    <row r="8" spans="1:12" ht="26.25">
      <c r="A8" s="11">
        <v>5</v>
      </c>
      <c r="B8" s="12" t="str">
        <f>'1. Rd.'!B6</f>
        <v>Thörishaus I</v>
      </c>
      <c r="C8" s="13">
        <v>98</v>
      </c>
      <c r="D8" s="13">
        <v>89</v>
      </c>
      <c r="E8" s="13">
        <v>98</v>
      </c>
      <c r="F8" s="13">
        <v>94</v>
      </c>
      <c r="G8" s="13"/>
      <c r="H8" s="14">
        <f>'1. Rd.'!K6</f>
        <v>385</v>
      </c>
      <c r="I8" s="14">
        <f t="shared" si="1"/>
        <v>379</v>
      </c>
      <c r="J8" s="14">
        <v>0</v>
      </c>
      <c r="K8" s="11">
        <f t="shared" si="0"/>
        <v>764</v>
      </c>
      <c r="L8" s="2"/>
    </row>
    <row r="9" spans="1:12" ht="26.25">
      <c r="A9" s="11">
        <v>6</v>
      </c>
      <c r="B9" s="12" t="str">
        <f>'1. Rd.'!B8</f>
        <v>Courlevon I</v>
      </c>
      <c r="C9" s="13">
        <v>91</v>
      </c>
      <c r="D9" s="13">
        <v>95</v>
      </c>
      <c r="E9" s="13">
        <v>98</v>
      </c>
      <c r="F9" s="13">
        <v>98</v>
      </c>
      <c r="G9" s="13"/>
      <c r="H9" s="14">
        <f>'1. Rd.'!K8</f>
        <v>380</v>
      </c>
      <c r="I9" s="14">
        <f t="shared" si="1"/>
        <v>382</v>
      </c>
      <c r="J9" s="14">
        <v>0</v>
      </c>
      <c r="K9" s="11">
        <f t="shared" si="0"/>
        <v>762</v>
      </c>
      <c r="L9" s="2"/>
    </row>
    <row r="10" spans="1:12" ht="26.25">
      <c r="A10" s="11">
        <v>7</v>
      </c>
      <c r="B10" s="12" t="str">
        <f>'1. Rd.'!B17</f>
        <v>Thun-Stadt</v>
      </c>
      <c r="C10" s="13">
        <v>99</v>
      </c>
      <c r="D10" s="13">
        <v>95</v>
      </c>
      <c r="E10" s="13">
        <v>98</v>
      </c>
      <c r="F10" s="13">
        <v>93</v>
      </c>
      <c r="G10" s="13"/>
      <c r="H10" s="14">
        <f>'1. Rd.'!K17</f>
        <v>373</v>
      </c>
      <c r="I10" s="14">
        <f>SUM(C10:G10)</f>
        <v>385</v>
      </c>
      <c r="J10" s="14">
        <v>0</v>
      </c>
      <c r="K10" s="11">
        <f>SUM(H10:I10)</f>
        <v>758</v>
      </c>
      <c r="L10" s="2"/>
    </row>
    <row r="11" spans="1:12" ht="26.25">
      <c r="A11" s="11">
        <v>8</v>
      </c>
      <c r="B11" s="12" t="str">
        <f>'1. Rd.'!B10</f>
        <v>Wattenwil II</v>
      </c>
      <c r="C11" s="13">
        <v>94</v>
      </c>
      <c r="D11" s="13">
        <v>92</v>
      </c>
      <c r="E11" s="13">
        <v>97</v>
      </c>
      <c r="F11" s="13">
        <v>96</v>
      </c>
      <c r="G11" s="13"/>
      <c r="H11" s="14">
        <f>'1. Rd.'!K10</f>
        <v>379</v>
      </c>
      <c r="I11" s="14">
        <f t="shared" si="1"/>
        <v>379</v>
      </c>
      <c r="J11" s="14">
        <v>0</v>
      </c>
      <c r="K11" s="11">
        <f t="shared" si="0"/>
        <v>758</v>
      </c>
      <c r="L11" s="2"/>
    </row>
    <row r="12" spans="1:12" ht="26.25">
      <c r="A12" s="11">
        <v>9</v>
      </c>
      <c r="B12" s="12" t="str">
        <f>'1. Rd.'!B11</f>
        <v>Aegerten</v>
      </c>
      <c r="C12" s="13">
        <v>90</v>
      </c>
      <c r="D12" s="13">
        <v>99</v>
      </c>
      <c r="E12" s="13">
        <v>95</v>
      </c>
      <c r="F12" s="13">
        <v>95</v>
      </c>
      <c r="G12" s="13"/>
      <c r="H12" s="14">
        <f>'1. Rd.'!K11</f>
        <v>378</v>
      </c>
      <c r="I12" s="14">
        <f t="shared" si="1"/>
        <v>379</v>
      </c>
      <c r="J12" s="14">
        <v>0</v>
      </c>
      <c r="K12" s="11">
        <f t="shared" si="0"/>
        <v>757</v>
      </c>
      <c r="L12" s="2"/>
    </row>
    <row r="13" spans="1:12" ht="26.25">
      <c r="A13" s="11">
        <v>10</v>
      </c>
      <c r="B13" s="12" t="str">
        <f>'1. Rd.'!B13</f>
        <v>Thörishaus II</v>
      </c>
      <c r="C13" s="13">
        <v>93</v>
      </c>
      <c r="D13" s="13">
        <v>91</v>
      </c>
      <c r="E13" s="13">
        <v>97</v>
      </c>
      <c r="F13" s="13">
        <v>97</v>
      </c>
      <c r="G13" s="13"/>
      <c r="H13" s="14">
        <f>'1. Rd.'!K13</f>
        <v>377</v>
      </c>
      <c r="I13" s="14">
        <f t="shared" si="1"/>
        <v>378</v>
      </c>
      <c r="J13" s="14">
        <v>0</v>
      </c>
      <c r="K13" s="11">
        <f t="shared" si="0"/>
        <v>755</v>
      </c>
      <c r="L13" s="2"/>
    </row>
    <row r="14" spans="1:12" ht="26.25">
      <c r="A14" s="11">
        <v>11</v>
      </c>
      <c r="B14" s="12" t="str">
        <f>'1. Rd.'!B16</f>
        <v>Eriz I</v>
      </c>
      <c r="C14" s="13">
        <v>95</v>
      </c>
      <c r="D14" s="13">
        <v>93</v>
      </c>
      <c r="E14" s="13">
        <v>96</v>
      </c>
      <c r="F14" s="13">
        <v>94</v>
      </c>
      <c r="G14" s="13"/>
      <c r="H14" s="14">
        <f>'1. Rd.'!K16</f>
        <v>374</v>
      </c>
      <c r="I14" s="14">
        <f t="shared" si="1"/>
        <v>378</v>
      </c>
      <c r="J14" s="14">
        <v>0</v>
      </c>
      <c r="K14" s="11">
        <f t="shared" si="0"/>
        <v>752</v>
      </c>
      <c r="L14" s="2"/>
    </row>
    <row r="15" spans="1:12" ht="26.25">
      <c r="A15" s="11">
        <v>12</v>
      </c>
      <c r="B15" s="12" t="str">
        <f>'1. Rd.'!B12</f>
        <v>Oberbalm I</v>
      </c>
      <c r="C15" s="13">
        <v>92</v>
      </c>
      <c r="D15" s="13">
        <v>89</v>
      </c>
      <c r="E15" s="13">
        <v>98</v>
      </c>
      <c r="F15" s="13">
        <v>95</v>
      </c>
      <c r="G15" s="13"/>
      <c r="H15" s="14">
        <f>'1. Rd.'!K12</f>
        <v>378</v>
      </c>
      <c r="I15" s="14">
        <f t="shared" si="1"/>
        <v>374</v>
      </c>
      <c r="J15" s="14">
        <v>0</v>
      </c>
      <c r="K15" s="11">
        <f t="shared" si="0"/>
        <v>752</v>
      </c>
      <c r="L15" s="2"/>
    </row>
    <row r="16" spans="1:12" ht="26.25">
      <c r="A16" s="11">
        <v>13</v>
      </c>
      <c r="B16" s="12" t="str">
        <f>'1. Rd.'!B14</f>
        <v>Wattenwil I </v>
      </c>
      <c r="C16" s="13">
        <v>92</v>
      </c>
      <c r="D16" s="13">
        <v>91</v>
      </c>
      <c r="E16" s="13">
        <v>92</v>
      </c>
      <c r="F16" s="13">
        <v>92</v>
      </c>
      <c r="G16" s="13"/>
      <c r="H16" s="14">
        <f>'1. Rd.'!K14</f>
        <v>375</v>
      </c>
      <c r="I16" s="14">
        <f t="shared" si="1"/>
        <v>367</v>
      </c>
      <c r="J16" s="14">
        <v>0</v>
      </c>
      <c r="K16" s="11">
        <f t="shared" si="0"/>
        <v>742</v>
      </c>
      <c r="L16" s="2"/>
    </row>
    <row r="17" spans="1:12" ht="26.25">
      <c r="A17" s="11">
        <v>14</v>
      </c>
      <c r="B17" s="12" t="str">
        <f>'1. Rd.'!B15</f>
        <v>Belp Schützen I</v>
      </c>
      <c r="C17" s="13">
        <v>92</v>
      </c>
      <c r="D17" s="13">
        <v>89</v>
      </c>
      <c r="E17" s="13">
        <v>96</v>
      </c>
      <c r="F17" s="13">
        <v>89</v>
      </c>
      <c r="G17" s="13"/>
      <c r="H17" s="14">
        <f>'1. Rd.'!K15</f>
        <v>374</v>
      </c>
      <c r="I17" s="14">
        <f t="shared" si="1"/>
        <v>366</v>
      </c>
      <c r="J17" s="14">
        <v>0</v>
      </c>
      <c r="K17" s="11">
        <f t="shared" si="0"/>
        <v>740</v>
      </c>
      <c r="L17" s="2"/>
    </row>
    <row r="18" spans="1:12" ht="26.25">
      <c r="A18" s="11">
        <v>15</v>
      </c>
      <c r="B18" s="12" t="str">
        <f>'1. Rd.'!B18</f>
        <v>Lützelflüh I</v>
      </c>
      <c r="C18" s="13">
        <v>93</v>
      </c>
      <c r="D18" s="13">
        <v>93</v>
      </c>
      <c r="E18" s="13">
        <v>88</v>
      </c>
      <c r="F18" s="13">
        <v>92</v>
      </c>
      <c r="G18" s="13"/>
      <c r="H18" s="14">
        <f>'1. Rd.'!K18</f>
        <v>370</v>
      </c>
      <c r="I18" s="14">
        <f>SUM(C18:G18)</f>
        <v>366</v>
      </c>
      <c r="J18" s="14">
        <v>0</v>
      </c>
      <c r="K18" s="11">
        <f>SUM(H18:I18)</f>
        <v>736</v>
      </c>
      <c r="L18" s="2"/>
    </row>
    <row r="19" ht="15.75">
      <c r="L19" s="2"/>
    </row>
    <row r="20" ht="15.75">
      <c r="L20" s="2"/>
    </row>
    <row r="21" ht="15.75">
      <c r="L21" s="2"/>
    </row>
    <row r="22" ht="15.75">
      <c r="L22" s="2"/>
    </row>
    <row r="23" ht="15.75">
      <c r="L23" s="2"/>
    </row>
    <row r="24" ht="15.75">
      <c r="L24" s="2"/>
    </row>
    <row r="25" ht="15.75">
      <c r="L25" s="2"/>
    </row>
    <row r="26" ht="15.75">
      <c r="L26" s="2"/>
    </row>
    <row r="27" ht="15.75">
      <c r="L27" s="2"/>
    </row>
    <row r="28" ht="15.75">
      <c r="L28" s="2"/>
    </row>
    <row r="29" ht="15.75">
      <c r="L29" s="2"/>
    </row>
    <row r="30" spans="9:10" ht="12.75">
      <c r="I30" s="3"/>
      <c r="J30" s="3"/>
    </row>
    <row r="31" spans="9:10" ht="12.75">
      <c r="I31" s="3"/>
      <c r="J31" s="3"/>
    </row>
    <row r="32" spans="9:10" ht="12.75">
      <c r="I32" s="3"/>
      <c r="J32" s="3"/>
    </row>
  </sheetData>
  <mergeCells count="1">
    <mergeCell ref="A1:K1"/>
  </mergeCells>
  <printOptions/>
  <pageMargins left="0.1968503937007874" right="0" top="0.5905511811023623" bottom="0.3937007874015748" header="0.5118110236220472" footer="0.5118110236220472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V32"/>
  <sheetViews>
    <sheetView showGridLines="0" showRowColHeaders="0" zoomScale="111" zoomScaleNormal="111" workbookViewId="0" topLeftCell="A4">
      <selection activeCell="B18" sqref="B18"/>
    </sheetView>
  </sheetViews>
  <sheetFormatPr defaultColWidth="11.421875" defaultRowHeight="12.75"/>
  <cols>
    <col min="1" max="1" width="9.421875" style="0" customWidth="1"/>
    <col min="2" max="2" width="38.00390625" style="0" customWidth="1"/>
    <col min="3" max="4" width="6.7109375" style="0" customWidth="1"/>
    <col min="5" max="5" width="7.140625" style="0" bestFit="1" customWidth="1"/>
    <col min="6" max="7" width="6.7109375" style="0" customWidth="1"/>
    <col min="8" max="10" width="11.00390625" style="0" bestFit="1" customWidth="1"/>
    <col min="11" max="11" width="12.7109375" style="0" customWidth="1"/>
  </cols>
  <sheetData>
    <row r="1" spans="1:11" ht="33.7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1" ht="33.75">
      <c r="B2" s="9"/>
      <c r="C2" s="9"/>
      <c r="D2" s="9"/>
      <c r="E2" s="9"/>
      <c r="F2" s="9"/>
      <c r="G2" s="9"/>
      <c r="H2" s="9"/>
      <c r="I2" s="6"/>
      <c r="J2" s="6"/>
      <c r="K2" s="6"/>
    </row>
    <row r="3" spans="1:256" ht="23.25">
      <c r="A3" s="10" t="s">
        <v>7</v>
      </c>
      <c r="B3" s="10" t="s">
        <v>0</v>
      </c>
      <c r="C3" s="10" t="s">
        <v>1</v>
      </c>
      <c r="D3" s="10" t="s">
        <v>1</v>
      </c>
      <c r="E3" s="10" t="s">
        <v>1</v>
      </c>
      <c r="F3" s="10" t="s">
        <v>2</v>
      </c>
      <c r="G3" s="10" t="s">
        <v>2</v>
      </c>
      <c r="H3" s="10" t="s">
        <v>4</v>
      </c>
      <c r="I3" s="10" t="s">
        <v>5</v>
      </c>
      <c r="J3" s="10" t="s">
        <v>6</v>
      </c>
      <c r="K3" s="10" t="s">
        <v>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2" ht="26.25">
      <c r="A4" s="11">
        <v>1</v>
      </c>
      <c r="B4" s="12" t="str">
        <f>'2. Rd.'!B4</f>
        <v>Wynigen I</v>
      </c>
      <c r="C4" s="13">
        <v>93</v>
      </c>
      <c r="D4" s="13">
        <v>99</v>
      </c>
      <c r="E4" s="13">
        <v>97</v>
      </c>
      <c r="F4" s="13">
        <v>97</v>
      </c>
      <c r="G4" s="13"/>
      <c r="H4" s="14">
        <f>'2. Rd.'!H4</f>
        <v>392</v>
      </c>
      <c r="I4" s="14">
        <f>'2. Rd.'!I4</f>
        <v>385</v>
      </c>
      <c r="J4" s="14">
        <f aca="true" t="shared" si="0" ref="J4:J16">SUM(C4:G4)</f>
        <v>386</v>
      </c>
      <c r="K4" s="11">
        <f aca="true" t="shared" si="1" ref="K4:K16">SUM(H4:J4)</f>
        <v>1163</v>
      </c>
      <c r="L4" s="2"/>
    </row>
    <row r="5" spans="1:12" ht="26.25">
      <c r="A5" s="11">
        <v>2</v>
      </c>
      <c r="B5" s="12" t="str">
        <f>'2. Rd.'!B5</f>
        <v>Lotzwil I</v>
      </c>
      <c r="C5" s="13">
        <v>97</v>
      </c>
      <c r="D5" s="13">
        <v>95</v>
      </c>
      <c r="E5" s="13">
        <v>97</v>
      </c>
      <c r="F5" s="13">
        <v>97</v>
      </c>
      <c r="G5" s="13"/>
      <c r="H5" s="14">
        <f>'2. Rd.'!H5</f>
        <v>384</v>
      </c>
      <c r="I5" s="14">
        <f>'2. Rd.'!I5</f>
        <v>386</v>
      </c>
      <c r="J5" s="14">
        <f t="shared" si="0"/>
        <v>386</v>
      </c>
      <c r="K5" s="11">
        <f t="shared" si="1"/>
        <v>1156</v>
      </c>
      <c r="L5" s="2"/>
    </row>
    <row r="6" spans="1:12" ht="26.25">
      <c r="A6" s="11">
        <v>3</v>
      </c>
      <c r="B6" s="12" t="str">
        <f>'2. Rd.'!B8</f>
        <v>Thörishaus I</v>
      </c>
      <c r="C6" s="13">
        <v>98</v>
      </c>
      <c r="D6" s="13">
        <v>95</v>
      </c>
      <c r="E6" s="13">
        <v>98</v>
      </c>
      <c r="F6" s="13">
        <v>98</v>
      </c>
      <c r="G6" s="13"/>
      <c r="H6" s="14">
        <f>'2. Rd.'!H8</f>
        <v>385</v>
      </c>
      <c r="I6" s="14">
        <f>'2. Rd.'!I8</f>
        <v>379</v>
      </c>
      <c r="J6" s="14">
        <f t="shared" si="0"/>
        <v>389</v>
      </c>
      <c r="K6" s="11">
        <f t="shared" si="1"/>
        <v>1153</v>
      </c>
      <c r="L6" s="2"/>
    </row>
    <row r="7" spans="1:12" ht="26.25">
      <c r="A7" s="11">
        <v>4</v>
      </c>
      <c r="B7" s="12" t="str">
        <f>'2. Rd.'!B12</f>
        <v>Aegerten</v>
      </c>
      <c r="C7" s="13">
        <v>99</v>
      </c>
      <c r="D7" s="13">
        <v>97</v>
      </c>
      <c r="E7" s="13">
        <v>99</v>
      </c>
      <c r="F7" s="13">
        <v>97</v>
      </c>
      <c r="G7" s="13"/>
      <c r="H7" s="14">
        <f>'2. Rd.'!H12</f>
        <v>378</v>
      </c>
      <c r="I7" s="14">
        <f>'2. Rd.'!I12</f>
        <v>379</v>
      </c>
      <c r="J7" s="14">
        <f t="shared" si="0"/>
        <v>392</v>
      </c>
      <c r="K7" s="11">
        <f t="shared" si="1"/>
        <v>1149</v>
      </c>
      <c r="L7" s="2"/>
    </row>
    <row r="8" spans="1:11" ht="26.25">
      <c r="A8" s="11">
        <v>5</v>
      </c>
      <c r="B8" s="12" t="str">
        <f>'2. Rd.'!B6</f>
        <v>Burgdorf I</v>
      </c>
      <c r="C8" s="13">
        <v>92</v>
      </c>
      <c r="D8" s="13">
        <v>97</v>
      </c>
      <c r="E8" s="13">
        <v>98</v>
      </c>
      <c r="F8" s="13">
        <v>92</v>
      </c>
      <c r="G8" s="13"/>
      <c r="H8" s="14">
        <f>'2. Rd.'!H6</f>
        <v>388</v>
      </c>
      <c r="I8" s="14">
        <f>'2. Rd.'!I6</f>
        <v>380</v>
      </c>
      <c r="J8" s="14">
        <f t="shared" si="0"/>
        <v>379</v>
      </c>
      <c r="K8" s="11">
        <f t="shared" si="1"/>
        <v>1147</v>
      </c>
    </row>
    <row r="9" spans="1:12" ht="26.25">
      <c r="A9" s="11">
        <v>6</v>
      </c>
      <c r="B9" s="12" t="str">
        <f>'2. Rd.'!B9</f>
        <v>Courlevon I</v>
      </c>
      <c r="C9" s="13">
        <v>97</v>
      </c>
      <c r="D9" s="13">
        <v>89</v>
      </c>
      <c r="E9" s="13">
        <v>97</v>
      </c>
      <c r="F9" s="13">
        <v>98</v>
      </c>
      <c r="G9" s="13"/>
      <c r="H9" s="14">
        <f>'2. Rd.'!H9</f>
        <v>380</v>
      </c>
      <c r="I9" s="14">
        <f>'2. Rd.'!I9</f>
        <v>382</v>
      </c>
      <c r="J9" s="14">
        <f t="shared" si="0"/>
        <v>381</v>
      </c>
      <c r="K9" s="11">
        <f t="shared" si="1"/>
        <v>1143</v>
      </c>
      <c r="L9" s="2"/>
    </row>
    <row r="10" spans="1:12" ht="26.25">
      <c r="A10" s="11">
        <v>7</v>
      </c>
      <c r="B10" s="12" t="str">
        <f>'2. Rd.'!B10</f>
        <v>Thun-Stadt</v>
      </c>
      <c r="C10" s="13">
        <v>98</v>
      </c>
      <c r="D10" s="13">
        <v>98</v>
      </c>
      <c r="E10" s="13">
        <v>92</v>
      </c>
      <c r="F10" s="13">
        <v>94</v>
      </c>
      <c r="G10" s="13"/>
      <c r="H10" s="14">
        <f>'2. Rd.'!H10</f>
        <v>373</v>
      </c>
      <c r="I10" s="14">
        <f>'2. Rd.'!I10</f>
        <v>385</v>
      </c>
      <c r="J10" s="14">
        <f t="shared" si="0"/>
        <v>382</v>
      </c>
      <c r="K10" s="11">
        <f t="shared" si="1"/>
        <v>1140</v>
      </c>
      <c r="L10" s="2"/>
    </row>
    <row r="11" spans="1:12" ht="26.25">
      <c r="A11" s="11">
        <v>8</v>
      </c>
      <c r="B11" s="12" t="str">
        <f>'2. Rd.'!B15</f>
        <v>Oberbalm I</v>
      </c>
      <c r="C11" s="13">
        <v>97</v>
      </c>
      <c r="D11" s="13">
        <v>91</v>
      </c>
      <c r="E11" s="13">
        <v>97</v>
      </c>
      <c r="F11" s="13">
        <v>99</v>
      </c>
      <c r="G11" s="13"/>
      <c r="H11" s="14">
        <f>'2. Rd.'!H15</f>
        <v>378</v>
      </c>
      <c r="I11" s="14">
        <f>'2. Rd.'!I15</f>
        <v>374</v>
      </c>
      <c r="J11" s="14">
        <f t="shared" si="0"/>
        <v>384</v>
      </c>
      <c r="K11" s="11">
        <f t="shared" si="1"/>
        <v>1136</v>
      </c>
      <c r="L11" s="2"/>
    </row>
    <row r="12" spans="1:12" ht="26.25">
      <c r="A12" s="11">
        <v>9</v>
      </c>
      <c r="B12" s="12" t="str">
        <f>'2. Rd.'!B7</f>
        <v>Bätterkinden I</v>
      </c>
      <c r="C12" s="13">
        <v>94</v>
      </c>
      <c r="D12" s="13">
        <v>95</v>
      </c>
      <c r="E12" s="13">
        <v>94</v>
      </c>
      <c r="F12" s="13">
        <v>89</v>
      </c>
      <c r="G12" s="13"/>
      <c r="H12" s="14">
        <f>'2. Rd.'!H7</f>
        <v>380</v>
      </c>
      <c r="I12" s="14">
        <f>'2. Rd.'!I7</f>
        <v>384</v>
      </c>
      <c r="J12" s="14">
        <f t="shared" si="0"/>
        <v>372</v>
      </c>
      <c r="K12" s="11">
        <f t="shared" si="1"/>
        <v>1136</v>
      </c>
      <c r="L12" s="2"/>
    </row>
    <row r="13" spans="1:12" ht="26.25">
      <c r="A13" s="11">
        <v>10</v>
      </c>
      <c r="B13" s="12" t="str">
        <f>'2. Rd.'!B11</f>
        <v>Wattenwil II</v>
      </c>
      <c r="C13" s="13">
        <v>93</v>
      </c>
      <c r="D13" s="13">
        <v>95</v>
      </c>
      <c r="E13" s="13">
        <v>94</v>
      </c>
      <c r="F13" s="13">
        <v>94</v>
      </c>
      <c r="G13" s="13"/>
      <c r="H13" s="14">
        <f>'2. Rd.'!H11</f>
        <v>379</v>
      </c>
      <c r="I13" s="14">
        <f>'2. Rd.'!I11</f>
        <v>379</v>
      </c>
      <c r="J13" s="14">
        <f t="shared" si="0"/>
        <v>376</v>
      </c>
      <c r="K13" s="11">
        <f t="shared" si="1"/>
        <v>1134</v>
      </c>
      <c r="L13" s="2"/>
    </row>
    <row r="14" spans="1:12" ht="26.25">
      <c r="A14" s="11">
        <v>11</v>
      </c>
      <c r="B14" s="12" t="str">
        <f>'2. Rd.'!B13</f>
        <v>Thörishaus II</v>
      </c>
      <c r="C14" s="13">
        <v>89</v>
      </c>
      <c r="D14" s="13">
        <v>92</v>
      </c>
      <c r="E14" s="13">
        <v>97</v>
      </c>
      <c r="F14" s="13">
        <v>97</v>
      </c>
      <c r="G14" s="13"/>
      <c r="H14" s="14">
        <f>'2. Rd.'!H13</f>
        <v>377</v>
      </c>
      <c r="I14" s="14">
        <f>'2. Rd.'!I13</f>
        <v>378</v>
      </c>
      <c r="J14" s="14">
        <f t="shared" si="0"/>
        <v>375</v>
      </c>
      <c r="K14" s="11">
        <f t="shared" si="1"/>
        <v>1130</v>
      </c>
      <c r="L14" s="2"/>
    </row>
    <row r="15" spans="1:12" ht="26.25">
      <c r="A15" s="11">
        <v>12</v>
      </c>
      <c r="B15" s="12" t="str">
        <f>'2. Rd.'!B14</f>
        <v>Eriz I</v>
      </c>
      <c r="C15" s="13">
        <v>98</v>
      </c>
      <c r="D15" s="13">
        <v>96</v>
      </c>
      <c r="E15" s="13">
        <v>94</v>
      </c>
      <c r="F15" s="13">
        <v>89</v>
      </c>
      <c r="G15" s="13"/>
      <c r="H15" s="14">
        <f>'2. Rd.'!H14</f>
        <v>374</v>
      </c>
      <c r="I15" s="14">
        <f>'2. Rd.'!I14</f>
        <v>378</v>
      </c>
      <c r="J15" s="14">
        <f t="shared" si="0"/>
        <v>377</v>
      </c>
      <c r="K15" s="11">
        <f t="shared" si="1"/>
        <v>1129</v>
      </c>
      <c r="L15" s="2"/>
    </row>
    <row r="16" spans="1:12" ht="26.25">
      <c r="A16" s="11">
        <v>13</v>
      </c>
      <c r="B16" s="12" t="str">
        <f>'2. Rd.'!B16</f>
        <v>Wattenwil I </v>
      </c>
      <c r="C16" s="13">
        <v>96</v>
      </c>
      <c r="D16" s="13">
        <v>96</v>
      </c>
      <c r="E16" s="13">
        <v>93</v>
      </c>
      <c r="F16" s="13">
        <v>92</v>
      </c>
      <c r="G16" s="13"/>
      <c r="H16" s="14">
        <f>'2. Rd.'!H16</f>
        <v>375</v>
      </c>
      <c r="I16" s="14">
        <f>'2. Rd.'!I16</f>
        <v>367</v>
      </c>
      <c r="J16" s="14">
        <f t="shared" si="0"/>
        <v>377</v>
      </c>
      <c r="K16" s="11">
        <f t="shared" si="1"/>
        <v>1119</v>
      </c>
      <c r="L16" s="2"/>
    </row>
    <row r="17" spans="1:12" ht="26.25">
      <c r="A17" s="11">
        <v>14</v>
      </c>
      <c r="B17" s="12" t="str">
        <f>'2. Rd.'!B17</f>
        <v>Belp Schützen I</v>
      </c>
      <c r="C17" s="13">
        <v>91</v>
      </c>
      <c r="D17" s="13">
        <v>95</v>
      </c>
      <c r="E17" s="13">
        <v>94</v>
      </c>
      <c r="F17" s="13">
        <v>93</v>
      </c>
      <c r="G17" s="13"/>
      <c r="H17" s="14">
        <f>'2. Rd.'!H17</f>
        <v>374</v>
      </c>
      <c r="I17" s="14">
        <f>'2. Rd.'!I17</f>
        <v>366</v>
      </c>
      <c r="J17" s="14">
        <f>SUM(C17:G17)</f>
        <v>373</v>
      </c>
      <c r="K17" s="11">
        <f>SUM(H17:J17)</f>
        <v>1113</v>
      </c>
      <c r="L17" s="2"/>
    </row>
    <row r="18" spans="1:12" ht="26.25">
      <c r="A18" s="11">
        <v>15</v>
      </c>
      <c r="B18" s="12" t="str">
        <f>'2. Rd.'!B18</f>
        <v>Lützelflüh I</v>
      </c>
      <c r="C18" s="13">
        <v>94</v>
      </c>
      <c r="D18" s="13">
        <v>96</v>
      </c>
      <c r="E18" s="13">
        <v>89</v>
      </c>
      <c r="F18" s="13">
        <v>94</v>
      </c>
      <c r="G18" s="13"/>
      <c r="H18" s="14">
        <f>'2. Rd.'!H18</f>
        <v>370</v>
      </c>
      <c r="I18" s="14">
        <f>'2. Rd.'!I18</f>
        <v>366</v>
      </c>
      <c r="J18" s="14">
        <f>SUM(C18:G18)</f>
        <v>373</v>
      </c>
      <c r="K18" s="11">
        <f>SUM(H18:J18)</f>
        <v>1109</v>
      </c>
      <c r="L18" s="2"/>
    </row>
    <row r="19" ht="15.75">
      <c r="L19" s="2"/>
    </row>
    <row r="20" spans="10:12" ht="23.25">
      <c r="J20" s="6"/>
      <c r="L20" s="2"/>
    </row>
    <row r="21" ht="15.75">
      <c r="L21" s="2"/>
    </row>
    <row r="22" ht="15.75">
      <c r="L22" s="2"/>
    </row>
    <row r="23" ht="15.75">
      <c r="L23" s="2"/>
    </row>
    <row r="24" ht="15.75">
      <c r="L24" s="2"/>
    </row>
    <row r="25" ht="15.75">
      <c r="L25" s="2"/>
    </row>
    <row r="26" ht="15.75">
      <c r="L26" s="2"/>
    </row>
    <row r="27" ht="15.75">
      <c r="L27" s="2"/>
    </row>
    <row r="28" ht="15.75">
      <c r="L28" s="2"/>
    </row>
    <row r="29" ht="15.75">
      <c r="L29" s="2"/>
    </row>
    <row r="31" spans="9:10" ht="12.75">
      <c r="I31" s="3"/>
      <c r="J31" s="3"/>
    </row>
    <row r="32" spans="9:10" ht="12.75">
      <c r="I32" s="3"/>
      <c r="J32" s="3"/>
    </row>
  </sheetData>
  <mergeCells count="1">
    <mergeCell ref="A1:K1"/>
  </mergeCells>
  <printOptions/>
  <pageMargins left="0.1968503937007874" right="0" top="0.5905511811023623" bottom="0" header="0.5118110236220472" footer="0.5118110236220472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31"/>
  <sheetViews>
    <sheetView view="pageBreakPreview" zoomScale="60" workbookViewId="0" topLeftCell="A1">
      <selection activeCell="A3" sqref="A3:F3"/>
    </sheetView>
  </sheetViews>
  <sheetFormatPr defaultColWidth="11.421875" defaultRowHeight="12.75"/>
  <cols>
    <col min="1" max="1" width="12.7109375" style="0" bestFit="1" customWidth="1"/>
    <col min="2" max="2" width="37.7109375" style="0" customWidth="1"/>
    <col min="3" max="5" width="13.7109375" style="0" bestFit="1" customWidth="1"/>
    <col min="6" max="6" width="12.28125" style="0" bestFit="1" customWidth="1"/>
    <col min="7" max="7" width="3.57421875" style="8" customWidth="1"/>
  </cols>
  <sheetData>
    <row r="1" spans="1:7" s="7" customFormat="1" ht="37.5">
      <c r="A1" s="39" t="s">
        <v>11</v>
      </c>
      <c r="B1" s="39"/>
      <c r="C1" s="39"/>
      <c r="D1" s="39"/>
      <c r="E1" s="39"/>
      <c r="F1" s="39"/>
      <c r="G1" s="39"/>
    </row>
    <row r="2" spans="1:7" s="7" customFormat="1" ht="37.5">
      <c r="A2" s="21"/>
      <c r="B2" s="21"/>
      <c r="C2" s="21"/>
      <c r="D2" s="21"/>
      <c r="E2" s="21"/>
      <c r="F2" s="21"/>
      <c r="G2" s="21"/>
    </row>
    <row r="3" spans="1:7" ht="44.25" customHeight="1">
      <c r="A3" s="36" t="s">
        <v>7</v>
      </c>
      <c r="B3" s="37" t="s">
        <v>0</v>
      </c>
      <c r="C3" s="36" t="s">
        <v>4</v>
      </c>
      <c r="D3" s="36" t="s">
        <v>5</v>
      </c>
      <c r="E3" s="36" t="s">
        <v>6</v>
      </c>
      <c r="F3" s="36" t="s">
        <v>3</v>
      </c>
      <c r="G3" s="1"/>
    </row>
    <row r="4" spans="1:7" s="35" customFormat="1" ht="33.75">
      <c r="A4" s="9">
        <v>1</v>
      </c>
      <c r="B4" s="33" t="str">
        <f>'3. Rd.'!B4</f>
        <v>Wynigen I</v>
      </c>
      <c r="C4" s="34">
        <f>'3. Rd.'!H4</f>
        <v>392</v>
      </c>
      <c r="D4" s="34">
        <f>'3. Rd.'!I4</f>
        <v>385</v>
      </c>
      <c r="E4" s="34">
        <f>'3. Rd.'!J4</f>
        <v>386</v>
      </c>
      <c r="F4" s="19">
        <f>'3. Rd.'!K4</f>
        <v>1163</v>
      </c>
      <c r="G4" s="33"/>
    </row>
    <row r="5" spans="1:7" s="35" customFormat="1" ht="33.75">
      <c r="A5" s="9">
        <v>2</v>
      </c>
      <c r="B5" s="33" t="str">
        <f>'3. Rd.'!B5</f>
        <v>Lotzwil I</v>
      </c>
      <c r="C5" s="34">
        <f>'3. Rd.'!H5</f>
        <v>384</v>
      </c>
      <c r="D5" s="34">
        <f>'3. Rd.'!I5</f>
        <v>386</v>
      </c>
      <c r="E5" s="34">
        <f>'3. Rd.'!J5</f>
        <v>386</v>
      </c>
      <c r="F5" s="19">
        <f>'3. Rd.'!K5</f>
        <v>1156</v>
      </c>
      <c r="G5" s="33"/>
    </row>
    <row r="6" spans="1:7" s="35" customFormat="1" ht="33.75">
      <c r="A6" s="9">
        <v>3</v>
      </c>
      <c r="B6" s="33" t="str">
        <f>'3. Rd.'!B6</f>
        <v>Thörishaus I</v>
      </c>
      <c r="C6" s="34">
        <f>'3. Rd.'!H6</f>
        <v>385</v>
      </c>
      <c r="D6" s="34">
        <f>'3. Rd.'!I6</f>
        <v>379</v>
      </c>
      <c r="E6" s="34">
        <f>'3. Rd.'!J6</f>
        <v>389</v>
      </c>
      <c r="F6" s="19">
        <f>'3. Rd.'!K6</f>
        <v>1153</v>
      </c>
      <c r="G6" s="33"/>
    </row>
    <row r="7" spans="1:7" s="35" customFormat="1" ht="33.75">
      <c r="A7" s="9">
        <v>4</v>
      </c>
      <c r="B7" s="33" t="str">
        <f>'3. Rd.'!B7</f>
        <v>Aegerten</v>
      </c>
      <c r="C7" s="34">
        <f>'3. Rd.'!H7</f>
        <v>378</v>
      </c>
      <c r="D7" s="34">
        <f>'3. Rd.'!I7</f>
        <v>379</v>
      </c>
      <c r="E7" s="34">
        <f>'3. Rd.'!J7</f>
        <v>392</v>
      </c>
      <c r="F7" s="19">
        <f>'3. Rd.'!K7</f>
        <v>1149</v>
      </c>
      <c r="G7" s="33"/>
    </row>
    <row r="8" spans="1:7" s="35" customFormat="1" ht="33.75">
      <c r="A8" s="9">
        <v>5</v>
      </c>
      <c r="B8" s="33" t="str">
        <f>'3. Rd.'!B8</f>
        <v>Burgdorf I</v>
      </c>
      <c r="C8" s="34">
        <f>'3. Rd.'!H8</f>
        <v>388</v>
      </c>
      <c r="D8" s="34">
        <f>'3. Rd.'!I8</f>
        <v>380</v>
      </c>
      <c r="E8" s="34">
        <f>'3. Rd.'!J8</f>
        <v>379</v>
      </c>
      <c r="F8" s="19">
        <f>'3. Rd.'!K8</f>
        <v>1147</v>
      </c>
      <c r="G8" s="33"/>
    </row>
    <row r="9" spans="1:7" s="35" customFormat="1" ht="33.75">
      <c r="A9" s="9">
        <v>6</v>
      </c>
      <c r="B9" s="33" t="str">
        <f>'3. Rd.'!B9</f>
        <v>Courlevon I</v>
      </c>
      <c r="C9" s="34">
        <f>'3. Rd.'!H9</f>
        <v>380</v>
      </c>
      <c r="D9" s="34">
        <f>'3. Rd.'!I9</f>
        <v>382</v>
      </c>
      <c r="E9" s="34">
        <f>'3. Rd.'!J9</f>
        <v>381</v>
      </c>
      <c r="F9" s="19">
        <f>'3. Rd.'!K9</f>
        <v>1143</v>
      </c>
      <c r="G9" s="33"/>
    </row>
    <row r="10" spans="1:7" s="35" customFormat="1" ht="33.75">
      <c r="A10" s="9">
        <v>7</v>
      </c>
      <c r="B10" s="33" t="str">
        <f>'3. Rd.'!B10</f>
        <v>Thun-Stadt</v>
      </c>
      <c r="C10" s="34">
        <f>'3. Rd.'!H10</f>
        <v>373</v>
      </c>
      <c r="D10" s="34">
        <f>'3. Rd.'!I10</f>
        <v>385</v>
      </c>
      <c r="E10" s="34">
        <f>'3. Rd.'!J10</f>
        <v>382</v>
      </c>
      <c r="F10" s="19">
        <f>'3. Rd.'!K10</f>
        <v>1140</v>
      </c>
      <c r="G10" s="33"/>
    </row>
    <row r="11" spans="1:7" s="35" customFormat="1" ht="33.75">
      <c r="A11" s="9">
        <v>8</v>
      </c>
      <c r="B11" s="33" t="str">
        <f>'3. Rd.'!B11</f>
        <v>Oberbalm I</v>
      </c>
      <c r="C11" s="34">
        <f>'3. Rd.'!H11</f>
        <v>378</v>
      </c>
      <c r="D11" s="34">
        <f>'3. Rd.'!I11</f>
        <v>374</v>
      </c>
      <c r="E11" s="34">
        <f>'3. Rd.'!J11</f>
        <v>384</v>
      </c>
      <c r="F11" s="19">
        <f>'3. Rd.'!K11</f>
        <v>1136</v>
      </c>
      <c r="G11" s="33"/>
    </row>
    <row r="12" spans="1:7" s="35" customFormat="1" ht="33.75">
      <c r="A12" s="9">
        <v>9</v>
      </c>
      <c r="B12" s="33" t="str">
        <f>'3. Rd.'!B12</f>
        <v>Bätterkinden I</v>
      </c>
      <c r="C12" s="34">
        <f>'3. Rd.'!H12</f>
        <v>380</v>
      </c>
      <c r="D12" s="34">
        <f>'3. Rd.'!I12</f>
        <v>384</v>
      </c>
      <c r="E12" s="34">
        <f>'3. Rd.'!J12</f>
        <v>372</v>
      </c>
      <c r="F12" s="19">
        <f>'3. Rd.'!K12</f>
        <v>1136</v>
      </c>
      <c r="G12" s="33"/>
    </row>
    <row r="13" spans="1:7" s="35" customFormat="1" ht="33.75">
      <c r="A13" s="9">
        <v>10</v>
      </c>
      <c r="B13" s="33" t="str">
        <f>'3. Rd.'!B13</f>
        <v>Wattenwil II</v>
      </c>
      <c r="C13" s="34">
        <f>'3. Rd.'!H13</f>
        <v>379</v>
      </c>
      <c r="D13" s="34">
        <f>'3. Rd.'!I13</f>
        <v>379</v>
      </c>
      <c r="E13" s="34">
        <f>'3. Rd.'!J13</f>
        <v>376</v>
      </c>
      <c r="F13" s="19">
        <f>'3. Rd.'!K13</f>
        <v>1134</v>
      </c>
      <c r="G13" s="33"/>
    </row>
    <row r="14" spans="1:7" s="35" customFormat="1" ht="33.75">
      <c r="A14" s="9">
        <v>11</v>
      </c>
      <c r="B14" s="33" t="str">
        <f>'3. Rd.'!B14</f>
        <v>Thörishaus II</v>
      </c>
      <c r="C14" s="34">
        <f>'3. Rd.'!H14</f>
        <v>377</v>
      </c>
      <c r="D14" s="34">
        <f>'3. Rd.'!I14</f>
        <v>378</v>
      </c>
      <c r="E14" s="34">
        <f>'3. Rd.'!J14</f>
        <v>375</v>
      </c>
      <c r="F14" s="19">
        <f>'3. Rd.'!K14</f>
        <v>1130</v>
      </c>
      <c r="G14" s="33"/>
    </row>
    <row r="15" spans="1:7" s="35" customFormat="1" ht="33.75">
      <c r="A15" s="9">
        <v>12</v>
      </c>
      <c r="B15" s="33" t="str">
        <f>'3. Rd.'!B15</f>
        <v>Eriz I</v>
      </c>
      <c r="C15" s="34">
        <f>'3. Rd.'!H15</f>
        <v>374</v>
      </c>
      <c r="D15" s="34">
        <f>'3. Rd.'!I15</f>
        <v>378</v>
      </c>
      <c r="E15" s="34">
        <f>'3. Rd.'!J15</f>
        <v>377</v>
      </c>
      <c r="F15" s="19">
        <f>'3. Rd.'!K15</f>
        <v>1129</v>
      </c>
      <c r="G15" s="33"/>
    </row>
    <row r="16" spans="1:7" s="35" customFormat="1" ht="33.75">
      <c r="A16" s="9">
        <v>13</v>
      </c>
      <c r="B16" s="33" t="str">
        <f>'3. Rd.'!B16</f>
        <v>Wattenwil I </v>
      </c>
      <c r="C16" s="34">
        <f>'3. Rd.'!H16</f>
        <v>375</v>
      </c>
      <c r="D16" s="34">
        <f>'3. Rd.'!I16</f>
        <v>367</v>
      </c>
      <c r="E16" s="34">
        <f>'3. Rd.'!J16</f>
        <v>377</v>
      </c>
      <c r="F16" s="19">
        <f>'3. Rd.'!K16</f>
        <v>1119</v>
      </c>
      <c r="G16" s="33"/>
    </row>
    <row r="17" spans="1:7" s="35" customFormat="1" ht="33.75">
      <c r="A17" s="9">
        <v>14</v>
      </c>
      <c r="B17" s="33" t="str">
        <f>'3. Rd.'!B17</f>
        <v>Belp Schützen I</v>
      </c>
      <c r="C17" s="34">
        <f>'3. Rd.'!H17</f>
        <v>374</v>
      </c>
      <c r="D17" s="34">
        <f>'3. Rd.'!I17</f>
        <v>366</v>
      </c>
      <c r="E17" s="34">
        <f>'3. Rd.'!J17</f>
        <v>373</v>
      </c>
      <c r="F17" s="19">
        <f>'3. Rd.'!K17</f>
        <v>1113</v>
      </c>
      <c r="G17" s="33"/>
    </row>
    <row r="18" spans="1:7" s="35" customFormat="1" ht="33.75">
      <c r="A18" s="9">
        <v>15</v>
      </c>
      <c r="B18" s="33" t="str">
        <f>'3. Rd.'!B18</f>
        <v>Lützelflüh I</v>
      </c>
      <c r="C18" s="34">
        <f>'3. Rd.'!H18</f>
        <v>370</v>
      </c>
      <c r="D18" s="34">
        <f>'3. Rd.'!I18</f>
        <v>366</v>
      </c>
      <c r="E18" s="34">
        <f>'3. Rd.'!J18</f>
        <v>373</v>
      </c>
      <c r="F18" s="19">
        <f>'3. Rd.'!K18</f>
        <v>1109</v>
      </c>
      <c r="G18" s="33"/>
    </row>
    <row r="19" spans="2:7" ht="19.5" customHeight="1">
      <c r="B19" s="3"/>
      <c r="G19" s="4"/>
    </row>
    <row r="20" ht="19.5" customHeight="1">
      <c r="G20" s="4"/>
    </row>
    <row r="21" ht="18" customHeight="1">
      <c r="G21" s="4"/>
    </row>
    <row r="22" ht="18" customHeight="1">
      <c r="G22" s="4"/>
    </row>
    <row r="23" ht="18" customHeight="1">
      <c r="G23" s="4"/>
    </row>
    <row r="24" ht="18" customHeight="1">
      <c r="G24" s="4"/>
    </row>
    <row r="25" ht="18" customHeight="1">
      <c r="G25" s="4"/>
    </row>
    <row r="26" ht="18" customHeight="1">
      <c r="G26" s="4"/>
    </row>
    <row r="27" ht="18" customHeight="1">
      <c r="G27" s="4"/>
    </row>
    <row r="28" ht="18" customHeight="1">
      <c r="G28" s="4"/>
    </row>
    <row r="30" spans="4:5" ht="18">
      <c r="D30" s="3"/>
      <c r="E30" s="3"/>
    </row>
    <row r="31" spans="4:5" ht="18">
      <c r="D31" s="3"/>
      <c r="E31" s="3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J11" sqref="J11"/>
    </sheetView>
  </sheetViews>
  <sheetFormatPr defaultColWidth="11.421875" defaultRowHeight="12.75"/>
  <cols>
    <col min="1" max="1" width="7.28125" style="0" customWidth="1"/>
    <col min="2" max="2" width="20.421875" style="0" bestFit="1" customWidth="1"/>
    <col min="3" max="3" width="3.8515625" style="0" bestFit="1" customWidth="1"/>
    <col min="4" max="4" width="20.7109375" style="0" bestFit="1" customWidth="1"/>
  </cols>
  <sheetData>
    <row r="1" spans="1:8" ht="33.75">
      <c r="A1" s="38" t="s">
        <v>27</v>
      </c>
      <c r="B1" s="38"/>
      <c r="C1" s="38"/>
      <c r="D1" s="38"/>
      <c r="E1" s="38"/>
      <c r="F1" s="38"/>
      <c r="G1" s="38"/>
      <c r="H1" s="38"/>
    </row>
    <row r="2" spans="1:8" s="18" customFormat="1" ht="12.75">
      <c r="A2" s="17"/>
      <c r="B2" s="17"/>
      <c r="C2" s="17"/>
      <c r="D2" s="17"/>
      <c r="E2" s="17"/>
      <c r="F2" s="17"/>
      <c r="G2" s="17"/>
      <c r="H2" s="17"/>
    </row>
    <row r="3" spans="1:8" ht="26.25">
      <c r="A3" s="40" t="s">
        <v>28</v>
      </c>
      <c r="B3" s="40"/>
      <c r="C3" s="40"/>
      <c r="D3" s="40"/>
      <c r="E3" s="40"/>
      <c r="F3" s="40"/>
      <c r="G3" s="40"/>
      <c r="H3" s="40"/>
    </row>
    <row r="4" spans="1:8" ht="26.25">
      <c r="A4" s="19"/>
      <c r="B4" s="19"/>
      <c r="C4" s="19"/>
      <c r="D4" s="19"/>
      <c r="E4" s="19"/>
      <c r="F4" s="19"/>
      <c r="G4" s="19"/>
      <c r="H4" s="19"/>
    </row>
    <row r="5" spans="1:8" s="8" customFormat="1" ht="18">
      <c r="A5" s="4"/>
      <c r="E5" s="1" t="s">
        <v>4</v>
      </c>
      <c r="F5" s="1" t="s">
        <v>5</v>
      </c>
      <c r="G5" s="1" t="s">
        <v>6</v>
      </c>
      <c r="H5" s="1" t="s">
        <v>3</v>
      </c>
    </row>
    <row r="6" spans="1:8" ht="20.25">
      <c r="A6" s="1">
        <v>1</v>
      </c>
      <c r="B6" s="15" t="s">
        <v>48</v>
      </c>
      <c r="C6" s="16">
        <v>92</v>
      </c>
      <c r="D6" s="15" t="s">
        <v>21</v>
      </c>
      <c r="E6" s="25">
        <v>98</v>
      </c>
      <c r="F6" s="25">
        <v>99</v>
      </c>
      <c r="G6" s="25">
        <v>99</v>
      </c>
      <c r="H6" s="20">
        <f aca="true" t="shared" si="0" ref="H6:H66">SUM(E6:G6)</f>
        <v>296</v>
      </c>
    </row>
    <row r="7" spans="1:8" ht="20.25">
      <c r="A7" s="1">
        <v>2</v>
      </c>
      <c r="B7" s="15" t="s">
        <v>64</v>
      </c>
      <c r="C7" s="16">
        <v>91</v>
      </c>
      <c r="D7" s="15" t="s">
        <v>14</v>
      </c>
      <c r="E7" s="25">
        <v>98</v>
      </c>
      <c r="F7" s="25">
        <v>98</v>
      </c>
      <c r="G7" s="25">
        <v>99</v>
      </c>
      <c r="H7" s="20">
        <f t="shared" si="0"/>
        <v>295</v>
      </c>
    </row>
    <row r="8" spans="1:8" ht="20.25">
      <c r="A8" s="1">
        <v>3</v>
      </c>
      <c r="B8" s="15" t="s">
        <v>29</v>
      </c>
      <c r="C8" s="16">
        <v>90</v>
      </c>
      <c r="D8" s="15" t="s">
        <v>12</v>
      </c>
      <c r="E8" s="25">
        <v>98</v>
      </c>
      <c r="F8" s="25">
        <v>98</v>
      </c>
      <c r="G8" s="25">
        <v>98</v>
      </c>
      <c r="H8" s="20">
        <f>SUM(E8:G8)</f>
        <v>294</v>
      </c>
    </row>
    <row r="9" spans="1:8" ht="20.25">
      <c r="A9" s="1">
        <v>4</v>
      </c>
      <c r="B9" s="15" t="s">
        <v>73</v>
      </c>
      <c r="C9" s="16">
        <v>89</v>
      </c>
      <c r="D9" s="15" t="s">
        <v>19</v>
      </c>
      <c r="E9" s="25">
        <v>96</v>
      </c>
      <c r="F9" s="25">
        <v>98</v>
      </c>
      <c r="G9" s="25">
        <v>99</v>
      </c>
      <c r="H9" s="20">
        <f t="shared" si="0"/>
        <v>293</v>
      </c>
    </row>
    <row r="10" spans="1:8" ht="20.25">
      <c r="A10" s="1"/>
      <c r="B10" s="15" t="s">
        <v>70</v>
      </c>
      <c r="C10" s="16">
        <v>89</v>
      </c>
      <c r="D10" s="15" t="s">
        <v>17</v>
      </c>
      <c r="E10" s="25">
        <v>97</v>
      </c>
      <c r="F10" s="25">
        <v>98</v>
      </c>
      <c r="G10" s="25">
        <v>98</v>
      </c>
      <c r="H10" s="20">
        <f t="shared" si="0"/>
        <v>293</v>
      </c>
    </row>
    <row r="11" spans="1:8" ht="20.25">
      <c r="A11" s="1"/>
      <c r="B11" s="15" t="s">
        <v>34</v>
      </c>
      <c r="C11" s="16">
        <v>92</v>
      </c>
      <c r="D11" s="15" t="s">
        <v>14</v>
      </c>
      <c r="E11" s="25">
        <v>99</v>
      </c>
      <c r="F11" s="25">
        <v>97</v>
      </c>
      <c r="G11" s="25">
        <v>97</v>
      </c>
      <c r="H11" s="20">
        <f t="shared" si="0"/>
        <v>293</v>
      </c>
    </row>
    <row r="12" spans="1:8" ht="20.25">
      <c r="A12" s="1">
        <v>7</v>
      </c>
      <c r="B12" s="15" t="s">
        <v>68</v>
      </c>
      <c r="C12" s="16">
        <v>92</v>
      </c>
      <c r="D12" s="15" t="s">
        <v>16</v>
      </c>
      <c r="E12" s="25">
        <v>97</v>
      </c>
      <c r="F12" s="25">
        <v>97</v>
      </c>
      <c r="G12" s="25">
        <v>98</v>
      </c>
      <c r="H12" s="20">
        <f t="shared" si="0"/>
        <v>292</v>
      </c>
    </row>
    <row r="13" spans="1:8" ht="20.25">
      <c r="A13" s="1"/>
      <c r="B13" s="15" t="s">
        <v>63</v>
      </c>
      <c r="C13" s="16">
        <v>90</v>
      </c>
      <c r="D13" s="15" t="s">
        <v>32</v>
      </c>
      <c r="E13" s="25">
        <v>97</v>
      </c>
      <c r="F13" s="25">
        <v>98</v>
      </c>
      <c r="G13" s="25">
        <v>97</v>
      </c>
      <c r="H13" s="20">
        <f t="shared" si="0"/>
        <v>292</v>
      </c>
    </row>
    <row r="14" spans="1:8" ht="20.25">
      <c r="A14" s="1">
        <v>9</v>
      </c>
      <c r="B14" s="15" t="s">
        <v>61</v>
      </c>
      <c r="C14" s="16">
        <v>93</v>
      </c>
      <c r="D14" s="15" t="s">
        <v>12</v>
      </c>
      <c r="E14" s="25">
        <v>95</v>
      </c>
      <c r="F14" s="25">
        <v>98</v>
      </c>
      <c r="G14" s="25">
        <v>98</v>
      </c>
      <c r="H14" s="20">
        <f t="shared" si="0"/>
        <v>291</v>
      </c>
    </row>
    <row r="15" spans="1:8" ht="20.25">
      <c r="A15" s="1"/>
      <c r="B15" s="15" t="s">
        <v>31</v>
      </c>
      <c r="C15" s="16">
        <v>89</v>
      </c>
      <c r="D15" s="15" t="s">
        <v>32</v>
      </c>
      <c r="E15" s="25">
        <v>96</v>
      </c>
      <c r="F15" s="25">
        <v>98</v>
      </c>
      <c r="G15" s="25">
        <v>97</v>
      </c>
      <c r="H15" s="20">
        <f t="shared" si="0"/>
        <v>291</v>
      </c>
    </row>
    <row r="16" spans="1:8" ht="20.25">
      <c r="A16" s="1"/>
      <c r="B16" s="15" t="s">
        <v>69</v>
      </c>
      <c r="C16" s="16">
        <v>90</v>
      </c>
      <c r="D16" s="15" t="s">
        <v>17</v>
      </c>
      <c r="E16" s="25">
        <v>96</v>
      </c>
      <c r="F16" s="25">
        <v>98</v>
      </c>
      <c r="G16" s="25">
        <v>97</v>
      </c>
      <c r="H16" s="20">
        <f t="shared" si="0"/>
        <v>291</v>
      </c>
    </row>
    <row r="17" spans="1:8" ht="20.25">
      <c r="A17" s="1"/>
      <c r="B17" s="15" t="s">
        <v>35</v>
      </c>
      <c r="C17" s="16">
        <v>89</v>
      </c>
      <c r="D17" s="15" t="s">
        <v>14</v>
      </c>
      <c r="E17" s="25">
        <v>97</v>
      </c>
      <c r="F17" s="25">
        <v>97</v>
      </c>
      <c r="G17" s="25">
        <v>97</v>
      </c>
      <c r="H17" s="20">
        <f t="shared" si="0"/>
        <v>291</v>
      </c>
    </row>
    <row r="18" spans="1:8" ht="20.25">
      <c r="A18" s="1"/>
      <c r="B18" s="15" t="s">
        <v>84</v>
      </c>
      <c r="C18" s="16">
        <v>92</v>
      </c>
      <c r="D18" s="15" t="s">
        <v>24</v>
      </c>
      <c r="E18" s="25">
        <v>97</v>
      </c>
      <c r="F18" s="25">
        <v>97</v>
      </c>
      <c r="G18" s="25">
        <v>97</v>
      </c>
      <c r="H18" s="20">
        <f t="shared" si="0"/>
        <v>291</v>
      </c>
    </row>
    <row r="19" spans="1:8" ht="20.25">
      <c r="A19" s="1"/>
      <c r="B19" s="15" t="s">
        <v>85</v>
      </c>
      <c r="C19" s="16">
        <v>90</v>
      </c>
      <c r="D19" s="15" t="s">
        <v>24</v>
      </c>
      <c r="E19" s="25">
        <v>97</v>
      </c>
      <c r="F19" s="25">
        <v>97</v>
      </c>
      <c r="G19" s="25">
        <v>97</v>
      </c>
      <c r="H19" s="20">
        <f t="shared" si="0"/>
        <v>291</v>
      </c>
    </row>
    <row r="20" spans="1:8" ht="20.25">
      <c r="A20" s="1">
        <v>15</v>
      </c>
      <c r="B20" s="15" t="s">
        <v>77</v>
      </c>
      <c r="C20" s="16">
        <v>92</v>
      </c>
      <c r="D20" s="15" t="s">
        <v>21</v>
      </c>
      <c r="E20" s="25">
        <v>96</v>
      </c>
      <c r="F20" s="25">
        <v>95</v>
      </c>
      <c r="G20" s="25">
        <v>99</v>
      </c>
      <c r="H20" s="20">
        <f t="shared" si="0"/>
        <v>290</v>
      </c>
    </row>
    <row r="21" spans="1:8" ht="20.25">
      <c r="A21" s="1"/>
      <c r="B21" s="15" t="s">
        <v>60</v>
      </c>
      <c r="C21" s="16">
        <v>87</v>
      </c>
      <c r="D21" s="15" t="s">
        <v>12</v>
      </c>
      <c r="E21" s="25">
        <v>98</v>
      </c>
      <c r="F21" s="25">
        <v>94</v>
      </c>
      <c r="G21" s="25">
        <v>98</v>
      </c>
      <c r="H21" s="20">
        <f t="shared" si="0"/>
        <v>290</v>
      </c>
    </row>
    <row r="22" spans="1:8" ht="20.25">
      <c r="A22" s="1"/>
      <c r="B22" s="15" t="s">
        <v>62</v>
      </c>
      <c r="C22" s="16">
        <v>91</v>
      </c>
      <c r="D22" s="15" t="s">
        <v>32</v>
      </c>
      <c r="E22" s="25">
        <v>95</v>
      </c>
      <c r="F22" s="25">
        <v>98</v>
      </c>
      <c r="G22" s="25">
        <v>97</v>
      </c>
      <c r="H22" s="20">
        <f t="shared" si="0"/>
        <v>290</v>
      </c>
    </row>
    <row r="23" spans="1:8" ht="20.25">
      <c r="A23" s="1"/>
      <c r="B23" s="15" t="s">
        <v>44</v>
      </c>
      <c r="C23" s="16">
        <v>93</v>
      </c>
      <c r="D23" s="15" t="s">
        <v>43</v>
      </c>
      <c r="E23" s="25">
        <v>98</v>
      </c>
      <c r="F23" s="25">
        <v>98</v>
      </c>
      <c r="G23" s="25">
        <v>94</v>
      </c>
      <c r="H23" s="20">
        <f t="shared" si="0"/>
        <v>290</v>
      </c>
    </row>
    <row r="24" spans="1:8" ht="20.25">
      <c r="A24" s="1">
        <v>19</v>
      </c>
      <c r="B24" s="15" t="s">
        <v>40</v>
      </c>
      <c r="C24" s="16">
        <v>90</v>
      </c>
      <c r="D24" s="15" t="s">
        <v>17</v>
      </c>
      <c r="E24" s="25">
        <v>97</v>
      </c>
      <c r="F24" s="25">
        <v>95</v>
      </c>
      <c r="G24" s="25">
        <v>97</v>
      </c>
      <c r="H24" s="20">
        <f t="shared" si="0"/>
        <v>289</v>
      </c>
    </row>
    <row r="25" spans="1:8" ht="20.25">
      <c r="A25" s="1"/>
      <c r="B25" s="15" t="s">
        <v>39</v>
      </c>
      <c r="C25" s="16">
        <v>87</v>
      </c>
      <c r="D25" s="15" t="s">
        <v>16</v>
      </c>
      <c r="E25" s="25">
        <v>98</v>
      </c>
      <c r="F25" s="25">
        <v>94</v>
      </c>
      <c r="G25" s="25">
        <v>97</v>
      </c>
      <c r="H25" s="20">
        <f t="shared" si="0"/>
        <v>289</v>
      </c>
    </row>
    <row r="26" spans="1:8" ht="20.25">
      <c r="A26" s="1"/>
      <c r="B26" s="15" t="s">
        <v>37</v>
      </c>
      <c r="C26" s="16">
        <v>88</v>
      </c>
      <c r="D26" s="15" t="s">
        <v>15</v>
      </c>
      <c r="E26" s="25">
        <v>95</v>
      </c>
      <c r="F26" s="25">
        <v>99</v>
      </c>
      <c r="G26" s="25">
        <v>95</v>
      </c>
      <c r="H26" s="20">
        <f t="shared" si="0"/>
        <v>289</v>
      </c>
    </row>
    <row r="27" spans="1:8" ht="20.25">
      <c r="A27" s="1">
        <v>22</v>
      </c>
      <c r="B27" s="15" t="s">
        <v>42</v>
      </c>
      <c r="C27" s="16">
        <v>95</v>
      </c>
      <c r="D27" s="15" t="s">
        <v>43</v>
      </c>
      <c r="E27" s="25">
        <v>91</v>
      </c>
      <c r="F27" s="25">
        <v>99</v>
      </c>
      <c r="G27" s="25">
        <v>98</v>
      </c>
      <c r="H27" s="20">
        <f t="shared" si="0"/>
        <v>288</v>
      </c>
    </row>
    <row r="28" spans="1:8" ht="20.25">
      <c r="A28" s="1"/>
      <c r="B28" s="15" t="s">
        <v>52</v>
      </c>
      <c r="C28" s="16">
        <v>88</v>
      </c>
      <c r="D28" s="15" t="s">
        <v>53</v>
      </c>
      <c r="E28" s="25">
        <v>95</v>
      </c>
      <c r="F28" s="25">
        <v>95</v>
      </c>
      <c r="G28" s="25">
        <v>98</v>
      </c>
      <c r="H28" s="20">
        <f t="shared" si="0"/>
        <v>288</v>
      </c>
    </row>
    <row r="29" spans="1:8" ht="20.25">
      <c r="A29" s="1"/>
      <c r="B29" s="15" t="s">
        <v>74</v>
      </c>
      <c r="C29" s="16">
        <v>89</v>
      </c>
      <c r="D29" s="15" t="s">
        <v>19</v>
      </c>
      <c r="E29" s="25">
        <v>96</v>
      </c>
      <c r="F29" s="25">
        <v>95</v>
      </c>
      <c r="G29" s="25">
        <v>97</v>
      </c>
      <c r="H29" s="20">
        <f t="shared" si="0"/>
        <v>288</v>
      </c>
    </row>
    <row r="30" spans="1:8" ht="20.25">
      <c r="A30" s="1"/>
      <c r="B30" s="15" t="s">
        <v>81</v>
      </c>
      <c r="C30" s="16">
        <v>89</v>
      </c>
      <c r="D30" s="15" t="s">
        <v>53</v>
      </c>
      <c r="E30" s="25">
        <v>96</v>
      </c>
      <c r="F30" s="25">
        <v>96</v>
      </c>
      <c r="G30" s="25">
        <v>96</v>
      </c>
      <c r="H30" s="20">
        <f t="shared" si="0"/>
        <v>288</v>
      </c>
    </row>
    <row r="31" spans="1:8" ht="20.25">
      <c r="A31" s="1">
        <v>26</v>
      </c>
      <c r="B31" s="15" t="s">
        <v>76</v>
      </c>
      <c r="C31" s="16">
        <v>91</v>
      </c>
      <c r="D31" s="15" t="s">
        <v>20</v>
      </c>
      <c r="E31" s="25">
        <v>99</v>
      </c>
      <c r="F31" s="25">
        <v>92</v>
      </c>
      <c r="G31" s="25">
        <v>95</v>
      </c>
      <c r="H31" s="20">
        <f t="shared" si="0"/>
        <v>286</v>
      </c>
    </row>
    <row r="32" spans="1:8" ht="20.25">
      <c r="A32" s="1"/>
      <c r="B32" s="15" t="s">
        <v>47</v>
      </c>
      <c r="C32" s="16">
        <v>91</v>
      </c>
      <c r="D32" s="15" t="s">
        <v>20</v>
      </c>
      <c r="E32" s="25">
        <v>95</v>
      </c>
      <c r="F32" s="25">
        <v>97</v>
      </c>
      <c r="G32" s="25">
        <v>94</v>
      </c>
      <c r="H32" s="20">
        <f t="shared" si="0"/>
        <v>286</v>
      </c>
    </row>
    <row r="33" spans="1:8" ht="20.25">
      <c r="A33" s="1">
        <v>28</v>
      </c>
      <c r="B33" s="15" t="s">
        <v>46</v>
      </c>
      <c r="C33" s="16">
        <v>89</v>
      </c>
      <c r="D33" s="15" t="s">
        <v>19</v>
      </c>
      <c r="E33" s="25">
        <v>96</v>
      </c>
      <c r="F33" s="25">
        <v>92</v>
      </c>
      <c r="G33" s="25">
        <v>97</v>
      </c>
      <c r="H33" s="20">
        <f t="shared" si="0"/>
        <v>285</v>
      </c>
    </row>
    <row r="34" spans="1:8" ht="20.25">
      <c r="A34" s="1"/>
      <c r="B34" s="15" t="s">
        <v>51</v>
      </c>
      <c r="C34" s="16">
        <v>87</v>
      </c>
      <c r="D34" s="15" t="s">
        <v>25</v>
      </c>
      <c r="E34" s="25">
        <v>97</v>
      </c>
      <c r="F34" s="25">
        <v>92</v>
      </c>
      <c r="G34" s="25">
        <v>96</v>
      </c>
      <c r="H34" s="20">
        <f t="shared" si="0"/>
        <v>285</v>
      </c>
    </row>
    <row r="35" spans="1:8" ht="20.25">
      <c r="A35" s="1"/>
      <c r="B35" s="15" t="s">
        <v>36</v>
      </c>
      <c r="C35" s="16">
        <v>90</v>
      </c>
      <c r="D35" s="15" t="s">
        <v>15</v>
      </c>
      <c r="E35" s="25">
        <v>96</v>
      </c>
      <c r="F35" s="25">
        <v>95</v>
      </c>
      <c r="G35" s="25">
        <v>94</v>
      </c>
      <c r="H35" s="20">
        <f t="shared" si="0"/>
        <v>285</v>
      </c>
    </row>
    <row r="36" spans="1:8" ht="20.25">
      <c r="A36" s="1"/>
      <c r="B36" s="15"/>
      <c r="C36" s="16"/>
      <c r="D36" s="15"/>
      <c r="E36" s="25"/>
      <c r="F36" s="25"/>
      <c r="G36" s="25"/>
      <c r="H36" s="20"/>
    </row>
    <row r="37" spans="1:8" ht="20.25">
      <c r="A37" s="1">
        <v>31</v>
      </c>
      <c r="B37" s="15" t="s">
        <v>71</v>
      </c>
      <c r="C37" s="16">
        <v>94</v>
      </c>
      <c r="D37" s="15" t="s">
        <v>43</v>
      </c>
      <c r="E37" s="25">
        <v>91</v>
      </c>
      <c r="F37" s="25">
        <v>95</v>
      </c>
      <c r="G37" s="25">
        <v>98</v>
      </c>
      <c r="H37" s="20">
        <f t="shared" si="0"/>
        <v>284</v>
      </c>
    </row>
    <row r="38" spans="1:8" ht="20.25">
      <c r="A38" s="1"/>
      <c r="B38" s="15" t="s">
        <v>78</v>
      </c>
      <c r="C38" s="16">
        <v>96</v>
      </c>
      <c r="D38" s="15" t="s">
        <v>21</v>
      </c>
      <c r="E38" s="25">
        <v>97</v>
      </c>
      <c r="F38" s="25">
        <v>90</v>
      </c>
      <c r="G38" s="25">
        <v>97</v>
      </c>
      <c r="H38" s="20">
        <f t="shared" si="0"/>
        <v>284</v>
      </c>
    </row>
    <row r="39" spans="1:8" ht="20.25">
      <c r="A39" s="1"/>
      <c r="B39" s="15" t="s">
        <v>66</v>
      </c>
      <c r="C39" s="16">
        <v>90</v>
      </c>
      <c r="D39" s="15" t="s">
        <v>15</v>
      </c>
      <c r="E39" s="25">
        <v>94</v>
      </c>
      <c r="F39" s="25">
        <v>96</v>
      </c>
      <c r="G39" s="25">
        <v>94</v>
      </c>
      <c r="H39" s="20">
        <f t="shared" si="0"/>
        <v>284</v>
      </c>
    </row>
    <row r="40" spans="1:8" ht="20.25">
      <c r="A40" s="1"/>
      <c r="B40" s="15" t="s">
        <v>58</v>
      </c>
      <c r="C40" s="16">
        <v>90</v>
      </c>
      <c r="D40" s="15" t="s">
        <v>26</v>
      </c>
      <c r="E40" s="25">
        <v>95</v>
      </c>
      <c r="F40" s="25">
        <v>96</v>
      </c>
      <c r="G40" s="25">
        <v>93</v>
      </c>
      <c r="H40" s="20">
        <f t="shared" si="0"/>
        <v>284</v>
      </c>
    </row>
    <row r="41" spans="1:8" ht="20.25">
      <c r="A41" s="1"/>
      <c r="B41" s="15" t="s">
        <v>65</v>
      </c>
      <c r="C41" s="16">
        <v>88</v>
      </c>
      <c r="D41" s="15" t="s">
        <v>14</v>
      </c>
      <c r="E41" s="25">
        <v>98</v>
      </c>
      <c r="F41" s="25">
        <v>93</v>
      </c>
      <c r="G41" s="25">
        <v>93</v>
      </c>
      <c r="H41" s="20">
        <f t="shared" si="0"/>
        <v>284</v>
      </c>
    </row>
    <row r="42" spans="1:8" ht="20.25">
      <c r="A42" s="1">
        <v>36</v>
      </c>
      <c r="B42" s="15" t="s">
        <v>83</v>
      </c>
      <c r="C42" s="16">
        <v>91</v>
      </c>
      <c r="D42" s="15" t="s">
        <v>23</v>
      </c>
      <c r="E42" s="25">
        <v>94</v>
      </c>
      <c r="F42" s="25">
        <v>93</v>
      </c>
      <c r="G42" s="25">
        <v>96</v>
      </c>
      <c r="H42" s="20">
        <f t="shared" si="0"/>
        <v>283</v>
      </c>
    </row>
    <row r="43" spans="1:8" ht="20.25">
      <c r="A43" s="1"/>
      <c r="B43" s="15" t="s">
        <v>33</v>
      </c>
      <c r="C43" s="16">
        <v>88</v>
      </c>
      <c r="D43" s="15" t="s">
        <v>32</v>
      </c>
      <c r="E43" s="25">
        <v>96</v>
      </c>
      <c r="F43" s="25">
        <v>92</v>
      </c>
      <c r="G43" s="25">
        <v>95</v>
      </c>
      <c r="H43" s="20">
        <f t="shared" si="0"/>
        <v>283</v>
      </c>
    </row>
    <row r="44" spans="1:8" ht="20.25">
      <c r="A44" s="1"/>
      <c r="B44" s="15" t="s">
        <v>67</v>
      </c>
      <c r="C44" s="16">
        <v>92</v>
      </c>
      <c r="D44" s="15" t="s">
        <v>16</v>
      </c>
      <c r="E44" s="25">
        <v>96</v>
      </c>
      <c r="F44" s="25">
        <v>95</v>
      </c>
      <c r="G44" s="25">
        <v>92</v>
      </c>
      <c r="H44" s="20">
        <f t="shared" si="0"/>
        <v>283</v>
      </c>
    </row>
    <row r="45" spans="1:8" ht="20.25">
      <c r="A45" s="1"/>
      <c r="B45" s="15" t="s">
        <v>38</v>
      </c>
      <c r="C45" s="16">
        <v>99</v>
      </c>
      <c r="D45" s="15" t="s">
        <v>16</v>
      </c>
      <c r="E45" s="25">
        <v>97</v>
      </c>
      <c r="F45" s="25">
        <v>94</v>
      </c>
      <c r="G45" s="25">
        <v>92</v>
      </c>
      <c r="H45" s="20">
        <f t="shared" si="0"/>
        <v>283</v>
      </c>
    </row>
    <row r="46" spans="1:8" ht="20.25">
      <c r="A46" s="1">
        <v>40</v>
      </c>
      <c r="B46" s="15" t="s">
        <v>102</v>
      </c>
      <c r="C46" s="16">
        <v>89</v>
      </c>
      <c r="D46" s="15" t="s">
        <v>20</v>
      </c>
      <c r="E46" s="25">
        <v>91</v>
      </c>
      <c r="F46" s="25">
        <v>96</v>
      </c>
      <c r="G46" s="25">
        <v>94</v>
      </c>
      <c r="H46" s="20">
        <f t="shared" si="0"/>
        <v>281</v>
      </c>
    </row>
    <row r="47" spans="1:8" ht="20.25">
      <c r="A47" s="1"/>
      <c r="B47" s="15" t="s">
        <v>75</v>
      </c>
      <c r="C47" s="16">
        <v>91</v>
      </c>
      <c r="D47" s="15" t="s">
        <v>20</v>
      </c>
      <c r="E47" s="25">
        <v>94</v>
      </c>
      <c r="F47" s="25">
        <v>94</v>
      </c>
      <c r="G47" s="25">
        <v>93</v>
      </c>
      <c r="H47" s="20">
        <f t="shared" si="0"/>
        <v>281</v>
      </c>
    </row>
    <row r="48" spans="1:8" ht="20.25">
      <c r="A48" s="1">
        <v>42</v>
      </c>
      <c r="B48" s="15" t="s">
        <v>59</v>
      </c>
      <c r="C48" s="16">
        <v>88</v>
      </c>
      <c r="D48" s="15" t="s">
        <v>26</v>
      </c>
      <c r="E48" s="25">
        <v>93</v>
      </c>
      <c r="F48" s="25">
        <v>92</v>
      </c>
      <c r="G48" s="25">
        <v>95</v>
      </c>
      <c r="H48" s="20">
        <f t="shared" si="0"/>
        <v>280</v>
      </c>
    </row>
    <row r="49" spans="1:8" ht="20.25">
      <c r="A49" s="1"/>
      <c r="B49" s="15" t="s">
        <v>82</v>
      </c>
      <c r="C49" s="16">
        <v>91</v>
      </c>
      <c r="D49" s="15" t="s">
        <v>53</v>
      </c>
      <c r="E49" s="25">
        <v>92</v>
      </c>
      <c r="F49" s="25">
        <v>94</v>
      </c>
      <c r="G49" s="25">
        <v>94</v>
      </c>
      <c r="H49" s="20">
        <f t="shared" si="0"/>
        <v>280</v>
      </c>
    </row>
    <row r="50" spans="1:8" ht="20.25">
      <c r="A50" s="1"/>
      <c r="B50" s="15" t="s">
        <v>55</v>
      </c>
      <c r="C50" s="16">
        <v>88</v>
      </c>
      <c r="D50" s="15" t="s">
        <v>23</v>
      </c>
      <c r="E50" s="25">
        <v>93</v>
      </c>
      <c r="F50" s="25">
        <v>93</v>
      </c>
      <c r="G50" s="25">
        <v>94</v>
      </c>
      <c r="H50" s="20">
        <f t="shared" si="0"/>
        <v>280</v>
      </c>
    </row>
    <row r="51" spans="1:8" ht="20.25">
      <c r="A51" s="1"/>
      <c r="B51" s="15" t="s">
        <v>50</v>
      </c>
      <c r="C51" s="16">
        <v>88</v>
      </c>
      <c r="D51" s="15" t="s">
        <v>25</v>
      </c>
      <c r="E51" s="25">
        <v>95</v>
      </c>
      <c r="F51" s="25">
        <v>92</v>
      </c>
      <c r="G51" s="25">
        <v>93</v>
      </c>
      <c r="H51" s="20">
        <f t="shared" si="0"/>
        <v>280</v>
      </c>
    </row>
    <row r="52" spans="1:8" ht="20.25">
      <c r="A52" s="1">
        <v>46</v>
      </c>
      <c r="B52" s="15" t="s">
        <v>49</v>
      </c>
      <c r="C52" s="16">
        <v>94</v>
      </c>
      <c r="D52" s="15" t="s">
        <v>21</v>
      </c>
      <c r="E52" s="25">
        <v>87</v>
      </c>
      <c r="F52" s="25">
        <v>95</v>
      </c>
      <c r="G52" s="25">
        <v>97</v>
      </c>
      <c r="H52" s="20">
        <f t="shared" si="0"/>
        <v>279</v>
      </c>
    </row>
    <row r="53" spans="1:8" ht="20.25">
      <c r="A53" s="1">
        <v>47</v>
      </c>
      <c r="B53" s="15" t="s">
        <v>30</v>
      </c>
      <c r="C53" s="16">
        <v>92</v>
      </c>
      <c r="D53" s="15" t="s">
        <v>12</v>
      </c>
      <c r="E53" s="25">
        <v>94</v>
      </c>
      <c r="F53" s="25">
        <v>89</v>
      </c>
      <c r="G53" s="25">
        <v>95</v>
      </c>
      <c r="H53" s="20">
        <f t="shared" si="0"/>
        <v>278</v>
      </c>
    </row>
    <row r="54" spans="1:8" ht="20.25">
      <c r="A54" s="1"/>
      <c r="B54" s="15" t="s">
        <v>72</v>
      </c>
      <c r="C54" s="16">
        <v>91</v>
      </c>
      <c r="D54" s="15" t="s">
        <v>43</v>
      </c>
      <c r="E54" s="25">
        <v>93</v>
      </c>
      <c r="F54" s="25">
        <v>93</v>
      </c>
      <c r="G54" s="25">
        <v>92</v>
      </c>
      <c r="H54" s="20">
        <f t="shared" si="0"/>
        <v>278</v>
      </c>
    </row>
    <row r="55" spans="1:8" ht="20.25">
      <c r="A55" s="1"/>
      <c r="B55" s="15" t="s">
        <v>79</v>
      </c>
      <c r="C55" s="16">
        <v>89</v>
      </c>
      <c r="D55" s="15" t="s">
        <v>25</v>
      </c>
      <c r="E55" s="25">
        <v>94</v>
      </c>
      <c r="F55" s="25">
        <v>92</v>
      </c>
      <c r="G55" s="25">
        <v>92</v>
      </c>
      <c r="H55" s="20">
        <f t="shared" si="0"/>
        <v>278</v>
      </c>
    </row>
    <row r="56" spans="1:8" ht="20.25">
      <c r="A56" s="1"/>
      <c r="B56" s="15" t="s">
        <v>101</v>
      </c>
      <c r="C56" s="16"/>
      <c r="D56" s="15" t="s">
        <v>15</v>
      </c>
      <c r="E56" s="25">
        <v>95</v>
      </c>
      <c r="F56" s="25">
        <v>94</v>
      </c>
      <c r="G56" s="25">
        <v>89</v>
      </c>
      <c r="H56" s="20">
        <f t="shared" si="0"/>
        <v>278</v>
      </c>
    </row>
    <row r="57" spans="1:8" ht="20.25">
      <c r="A57" s="1">
        <v>51</v>
      </c>
      <c r="B57" s="15" t="s">
        <v>80</v>
      </c>
      <c r="C57" s="16">
        <v>89</v>
      </c>
      <c r="D57" s="15" t="s">
        <v>25</v>
      </c>
      <c r="E57" s="25">
        <v>89</v>
      </c>
      <c r="F57" s="25">
        <v>91</v>
      </c>
      <c r="G57" s="25">
        <v>96</v>
      </c>
      <c r="H57" s="20">
        <f t="shared" si="0"/>
        <v>276</v>
      </c>
    </row>
    <row r="58" spans="1:8" ht="20.25">
      <c r="A58" s="1"/>
      <c r="B58" s="15" t="s">
        <v>57</v>
      </c>
      <c r="C58" s="16">
        <v>95</v>
      </c>
      <c r="D58" s="15" t="s">
        <v>24</v>
      </c>
      <c r="E58" s="25">
        <v>91</v>
      </c>
      <c r="F58" s="25">
        <v>93</v>
      </c>
      <c r="G58" s="25">
        <v>92</v>
      </c>
      <c r="H58" s="20">
        <f t="shared" si="0"/>
        <v>276</v>
      </c>
    </row>
    <row r="59" spans="1:8" ht="20.25">
      <c r="A59" s="1">
        <v>53</v>
      </c>
      <c r="B59" s="15" t="s">
        <v>106</v>
      </c>
      <c r="C59" s="16">
        <v>91</v>
      </c>
      <c r="D59" s="15" t="s">
        <v>23</v>
      </c>
      <c r="E59" s="25">
        <v>89</v>
      </c>
      <c r="F59" s="25">
        <v>92</v>
      </c>
      <c r="G59" s="25">
        <v>94</v>
      </c>
      <c r="H59" s="20">
        <f t="shared" si="0"/>
        <v>275</v>
      </c>
    </row>
    <row r="60" spans="1:8" ht="20.25">
      <c r="A60" s="1"/>
      <c r="B60" s="15" t="s">
        <v>87</v>
      </c>
      <c r="C60" s="16">
        <v>87</v>
      </c>
      <c r="D60" s="15" t="s">
        <v>26</v>
      </c>
      <c r="E60" s="25">
        <v>92</v>
      </c>
      <c r="F60" s="25">
        <v>89</v>
      </c>
      <c r="G60" s="25">
        <v>94</v>
      </c>
      <c r="H60" s="20">
        <f t="shared" si="0"/>
        <v>275</v>
      </c>
    </row>
    <row r="61" spans="1:8" ht="20.25">
      <c r="A61" s="1">
        <v>55</v>
      </c>
      <c r="B61" s="15" t="s">
        <v>86</v>
      </c>
      <c r="C61" s="16">
        <v>87</v>
      </c>
      <c r="D61" s="15" t="s">
        <v>26</v>
      </c>
      <c r="E61" s="25">
        <v>94</v>
      </c>
      <c r="F61" s="25">
        <v>89</v>
      </c>
      <c r="G61" s="25">
        <v>91</v>
      </c>
      <c r="H61" s="20">
        <f t="shared" si="0"/>
        <v>274</v>
      </c>
    </row>
    <row r="62" spans="1:8" ht="20.25">
      <c r="A62" s="1">
        <v>56</v>
      </c>
      <c r="B62" s="15" t="s">
        <v>54</v>
      </c>
      <c r="C62" s="16">
        <v>91</v>
      </c>
      <c r="D62" s="15" t="s">
        <v>53</v>
      </c>
      <c r="E62" s="25">
        <v>91</v>
      </c>
      <c r="F62" s="25">
        <v>93</v>
      </c>
      <c r="G62" s="25">
        <v>89</v>
      </c>
      <c r="H62" s="20">
        <f t="shared" si="0"/>
        <v>273</v>
      </c>
    </row>
    <row r="63" spans="1:8" ht="20.25">
      <c r="A63" s="1">
        <v>57</v>
      </c>
      <c r="B63" s="15" t="s">
        <v>56</v>
      </c>
      <c r="C63" s="16">
        <v>95</v>
      </c>
      <c r="D63" s="15" t="s">
        <v>24</v>
      </c>
      <c r="E63" s="25">
        <v>92</v>
      </c>
      <c r="F63" s="25">
        <v>91</v>
      </c>
      <c r="G63" s="25">
        <v>89</v>
      </c>
      <c r="H63" s="20">
        <f t="shared" si="0"/>
        <v>272</v>
      </c>
    </row>
    <row r="64" spans="1:8" ht="20.25">
      <c r="A64" s="1">
        <v>58</v>
      </c>
      <c r="B64" s="15" t="s">
        <v>105</v>
      </c>
      <c r="C64" s="16">
        <v>88</v>
      </c>
      <c r="D64" s="15" t="s">
        <v>23</v>
      </c>
      <c r="E64" s="25">
        <v>94</v>
      </c>
      <c r="F64" s="25">
        <v>88</v>
      </c>
      <c r="G64" s="25">
        <v>89</v>
      </c>
      <c r="H64" s="20">
        <f t="shared" si="0"/>
        <v>271</v>
      </c>
    </row>
    <row r="65" spans="1:8" ht="20.25">
      <c r="A65" s="1">
        <v>59</v>
      </c>
      <c r="B65" s="15" t="s">
        <v>45</v>
      </c>
      <c r="C65" s="16">
        <v>89</v>
      </c>
      <c r="D65" s="15" t="s">
        <v>19</v>
      </c>
      <c r="E65" s="25">
        <v>90</v>
      </c>
      <c r="F65" s="25">
        <v>89</v>
      </c>
      <c r="G65" s="25">
        <v>91</v>
      </c>
      <c r="H65" s="20">
        <f t="shared" si="0"/>
        <v>270</v>
      </c>
    </row>
    <row r="66" spans="1:8" ht="20.25">
      <c r="A66" s="1"/>
      <c r="B66" s="15" t="s">
        <v>41</v>
      </c>
      <c r="C66" s="16">
        <v>88</v>
      </c>
      <c r="D66" s="15" t="s">
        <v>17</v>
      </c>
      <c r="E66" s="25">
        <v>90</v>
      </c>
      <c r="F66" s="25">
        <v>91</v>
      </c>
      <c r="G66" s="25">
        <v>89</v>
      </c>
      <c r="H66" s="20">
        <f t="shared" si="0"/>
        <v>270</v>
      </c>
    </row>
  </sheetData>
  <mergeCells count="2">
    <mergeCell ref="A1:H1"/>
    <mergeCell ref="A3:H3"/>
  </mergeCells>
  <printOptions/>
  <pageMargins left="0.3937007874015748" right="0" top="0.7874015748031497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75" zoomScaleNormal="75" workbookViewId="0" topLeftCell="A4">
      <selection activeCell="L64" sqref="L6:L64"/>
    </sheetView>
  </sheetViews>
  <sheetFormatPr defaultColWidth="11.421875" defaultRowHeight="12.75"/>
  <cols>
    <col min="1" max="1" width="5.8515625" style="0" customWidth="1"/>
    <col min="3" max="3" width="5.140625" style="0" customWidth="1"/>
    <col min="4" max="4" width="5.140625" style="0" bestFit="1" customWidth="1"/>
    <col min="5" max="5" width="5.140625" style="0" customWidth="1"/>
    <col min="6" max="6" width="5.8515625" style="0" bestFit="1" customWidth="1"/>
    <col min="7" max="7" width="4.57421875" style="0" customWidth="1"/>
    <col min="8" max="8" width="24.8515625" style="0" bestFit="1" customWidth="1"/>
    <col min="9" max="11" width="5.7109375" style="0" customWidth="1"/>
    <col min="12" max="12" width="5.140625" style="0" bestFit="1" customWidth="1"/>
  </cols>
  <sheetData>
    <row r="1" spans="1:12" ht="30">
      <c r="A1" s="22" t="s">
        <v>11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</row>
    <row r="3" spans="1:12" ht="26.25">
      <c r="A3" s="24" t="s">
        <v>89</v>
      </c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</row>
    <row r="4" spans="1:12" ht="26.25">
      <c r="A4" s="24"/>
      <c r="B4" s="24"/>
      <c r="C4" s="24"/>
      <c r="D4" s="23"/>
      <c r="E4" s="23"/>
      <c r="F4" s="23"/>
      <c r="G4" s="23"/>
      <c r="H4" s="23"/>
      <c r="I4" s="23"/>
      <c r="J4" s="23"/>
      <c r="K4" s="23"/>
      <c r="L4" s="23"/>
    </row>
    <row r="5" spans="1:12" ht="23.25">
      <c r="A5" s="6">
        <v>1</v>
      </c>
      <c r="B5" s="5">
        <f>SUM(C5:E5)</f>
        <v>1163</v>
      </c>
      <c r="C5" s="25">
        <f>SUM(I5:I9)</f>
        <v>392</v>
      </c>
      <c r="D5" s="25">
        <f>SUM(J5:J9)</f>
        <v>385</v>
      </c>
      <c r="E5" s="26">
        <f>SUM(K6:K9)</f>
        <v>386</v>
      </c>
      <c r="F5" s="8" t="s">
        <v>88</v>
      </c>
      <c r="G5" s="8" t="s">
        <v>14</v>
      </c>
      <c r="H5" s="27"/>
      <c r="I5" s="25"/>
      <c r="J5" s="25"/>
      <c r="K5" s="25"/>
      <c r="L5" s="26"/>
    </row>
    <row r="6" spans="1:12" ht="15">
      <c r="A6" s="27"/>
      <c r="C6" s="25"/>
      <c r="D6" s="28"/>
      <c r="G6" s="16"/>
      <c r="H6" s="27" t="s">
        <v>34</v>
      </c>
      <c r="I6" s="25">
        <v>99</v>
      </c>
      <c r="J6" s="25">
        <v>97</v>
      </c>
      <c r="K6" s="25">
        <v>97</v>
      </c>
      <c r="L6" s="25" t="s">
        <v>88</v>
      </c>
    </row>
    <row r="7" spans="1:12" ht="15">
      <c r="A7" s="27"/>
      <c r="C7" s="25"/>
      <c r="D7" s="28"/>
      <c r="G7" s="16"/>
      <c r="H7" s="27" t="s">
        <v>93</v>
      </c>
      <c r="I7" s="25">
        <v>97</v>
      </c>
      <c r="J7" s="25">
        <v>97</v>
      </c>
      <c r="K7" s="25">
        <v>97</v>
      </c>
      <c r="L7" s="25" t="s">
        <v>88</v>
      </c>
    </row>
    <row r="8" spans="1:12" ht="15">
      <c r="A8" s="27"/>
      <c r="C8" s="25"/>
      <c r="D8" s="28"/>
      <c r="G8" s="16"/>
      <c r="H8" s="27" t="s">
        <v>64</v>
      </c>
      <c r="I8" s="25">
        <v>98</v>
      </c>
      <c r="J8" s="25">
        <v>98</v>
      </c>
      <c r="K8" s="25">
        <v>99</v>
      </c>
      <c r="L8" s="25" t="s">
        <v>88</v>
      </c>
    </row>
    <row r="9" spans="1:12" ht="15">
      <c r="A9" s="27"/>
      <c r="C9" s="25"/>
      <c r="D9" s="28"/>
      <c r="G9" s="16"/>
      <c r="H9" s="27" t="s">
        <v>65</v>
      </c>
      <c r="I9" s="25">
        <v>98</v>
      </c>
      <c r="J9" s="25">
        <v>93</v>
      </c>
      <c r="K9" s="25">
        <v>93</v>
      </c>
      <c r="L9" s="25" t="s">
        <v>88</v>
      </c>
    </row>
    <row r="10" spans="1:12" ht="12.75">
      <c r="A10" s="18"/>
      <c r="B10" s="18"/>
      <c r="C10" s="18"/>
      <c r="D10" s="29"/>
      <c r="E10" s="18"/>
      <c r="F10" s="18"/>
      <c r="I10" s="28"/>
      <c r="J10" s="29"/>
      <c r="K10" s="29"/>
      <c r="L10" s="29"/>
    </row>
    <row r="11" spans="1:12" ht="23.25">
      <c r="A11" s="6">
        <v>2</v>
      </c>
      <c r="B11" s="5">
        <f>SUM(C11:E11)</f>
        <v>1156</v>
      </c>
      <c r="C11" s="25">
        <f>SUM(I11:I15)</f>
        <v>384</v>
      </c>
      <c r="D11" s="25">
        <f>SUM(J11:J15)</f>
        <v>386</v>
      </c>
      <c r="E11" s="26">
        <f>SUM(K12:K15)</f>
        <v>386</v>
      </c>
      <c r="F11" s="8" t="s">
        <v>88</v>
      </c>
      <c r="G11" s="8" t="s">
        <v>32</v>
      </c>
      <c r="H11" s="27"/>
      <c r="I11" s="25"/>
      <c r="J11" s="25"/>
      <c r="K11" s="25"/>
      <c r="L11" s="25"/>
    </row>
    <row r="12" spans="4:12" ht="15">
      <c r="D12" s="28"/>
      <c r="G12" s="16"/>
      <c r="H12" s="27" t="s">
        <v>31</v>
      </c>
      <c r="I12" s="25">
        <v>96</v>
      </c>
      <c r="J12" s="25">
        <v>98</v>
      </c>
      <c r="K12" s="25">
        <v>97</v>
      </c>
      <c r="L12" s="25" t="s">
        <v>88</v>
      </c>
    </row>
    <row r="13" spans="4:12" ht="15">
      <c r="D13" s="28"/>
      <c r="G13" s="16"/>
      <c r="H13" s="27" t="s">
        <v>33</v>
      </c>
      <c r="I13" s="25">
        <v>96</v>
      </c>
      <c r="J13" s="25">
        <v>92</v>
      </c>
      <c r="K13" s="25">
        <v>95</v>
      </c>
      <c r="L13" s="25" t="s">
        <v>88</v>
      </c>
    </row>
    <row r="14" spans="3:12" ht="15">
      <c r="C14" s="25"/>
      <c r="D14" s="28"/>
      <c r="G14" s="16"/>
      <c r="H14" s="27" t="s">
        <v>62</v>
      </c>
      <c r="I14" s="25">
        <v>95</v>
      </c>
      <c r="J14" s="25">
        <v>98</v>
      </c>
      <c r="K14" s="25">
        <v>97</v>
      </c>
      <c r="L14" s="25" t="s">
        <v>88</v>
      </c>
    </row>
    <row r="15" spans="3:12" ht="15">
      <c r="C15" s="25"/>
      <c r="D15" s="28"/>
      <c r="G15" s="16"/>
      <c r="H15" s="27" t="s">
        <v>63</v>
      </c>
      <c r="I15" s="25">
        <v>97</v>
      </c>
      <c r="J15" s="25">
        <v>98</v>
      </c>
      <c r="K15" s="25">
        <v>97</v>
      </c>
      <c r="L15" s="25" t="s">
        <v>88</v>
      </c>
    </row>
    <row r="16" spans="1:12" ht="12.75">
      <c r="A16" s="18"/>
      <c r="B16" s="18"/>
      <c r="C16" s="18"/>
      <c r="D16" s="29"/>
      <c r="E16" s="18"/>
      <c r="F16" s="18"/>
      <c r="I16" s="28"/>
      <c r="J16" s="29"/>
      <c r="K16" s="29"/>
      <c r="L16" s="29"/>
    </row>
    <row r="17" spans="1:12" ht="23.25">
      <c r="A17" s="6">
        <v>3</v>
      </c>
      <c r="B17" s="5">
        <f>SUM(C17:E17)</f>
        <v>1153</v>
      </c>
      <c r="C17" s="25">
        <f>SUM(I17:I21)</f>
        <v>385</v>
      </c>
      <c r="D17" s="25">
        <f>SUM(J17:J21)</f>
        <v>379</v>
      </c>
      <c r="E17" s="26">
        <f>SUM(K18:K21)</f>
        <v>389</v>
      </c>
      <c r="F17" s="8" t="s">
        <v>88</v>
      </c>
      <c r="G17" s="8" t="s">
        <v>12</v>
      </c>
      <c r="H17" s="27"/>
      <c r="I17" s="25"/>
      <c r="J17" s="25"/>
      <c r="K17" s="26"/>
      <c r="L17" s="25"/>
    </row>
    <row r="18" spans="1:12" ht="15">
      <c r="A18" s="27"/>
      <c r="D18" s="28"/>
      <c r="G18" s="16"/>
      <c r="H18" s="27" t="s">
        <v>90</v>
      </c>
      <c r="I18" s="25">
        <v>98</v>
      </c>
      <c r="J18" s="25">
        <v>98</v>
      </c>
      <c r="K18" s="25">
        <v>98</v>
      </c>
      <c r="L18" s="25" t="s">
        <v>88</v>
      </c>
    </row>
    <row r="19" spans="4:12" ht="15">
      <c r="D19" s="28"/>
      <c r="G19" s="16"/>
      <c r="H19" s="27" t="s">
        <v>92</v>
      </c>
      <c r="I19" s="25">
        <v>94</v>
      </c>
      <c r="J19" s="25">
        <v>89</v>
      </c>
      <c r="K19" s="25">
        <v>95</v>
      </c>
      <c r="L19" s="25" t="s">
        <v>88</v>
      </c>
    </row>
    <row r="20" spans="3:12" ht="15">
      <c r="C20" s="25"/>
      <c r="D20" s="28"/>
      <c r="G20" s="16"/>
      <c r="H20" s="27" t="s">
        <v>91</v>
      </c>
      <c r="I20" s="25">
        <v>98</v>
      </c>
      <c r="J20" s="25">
        <v>94</v>
      </c>
      <c r="K20" s="25">
        <v>98</v>
      </c>
      <c r="L20" s="25" t="s">
        <v>88</v>
      </c>
    </row>
    <row r="21" spans="3:12" ht="15">
      <c r="C21" s="25"/>
      <c r="D21" s="28"/>
      <c r="G21" s="16"/>
      <c r="H21" s="27" t="s">
        <v>61</v>
      </c>
      <c r="I21" s="25">
        <v>95</v>
      </c>
      <c r="J21" s="25">
        <v>98</v>
      </c>
      <c r="K21" s="25">
        <v>98</v>
      </c>
      <c r="L21" s="25" t="s">
        <v>88</v>
      </c>
    </row>
    <row r="22" spans="1:12" ht="12.75">
      <c r="A22" s="18"/>
      <c r="B22" s="18"/>
      <c r="C22" s="29"/>
      <c r="D22" s="29"/>
      <c r="E22" s="18"/>
      <c r="F22" s="18"/>
      <c r="I22" s="28"/>
      <c r="J22" s="29"/>
      <c r="K22" s="29"/>
      <c r="L22" s="29"/>
    </row>
    <row r="23" spans="1:12" ht="23.25">
      <c r="A23" s="6">
        <v>4</v>
      </c>
      <c r="B23" s="5">
        <f>SUM(C23:E23)</f>
        <v>1149</v>
      </c>
      <c r="C23" s="25">
        <f>SUM(I23:I27)</f>
        <v>378</v>
      </c>
      <c r="D23" s="25">
        <f>SUM(J23:J27)</f>
        <v>379</v>
      </c>
      <c r="E23" s="26">
        <f>SUM(K24:K27)</f>
        <v>392</v>
      </c>
      <c r="F23" s="8" t="s">
        <v>88</v>
      </c>
      <c r="G23" s="8" t="s">
        <v>21</v>
      </c>
      <c r="H23" s="27"/>
      <c r="I23" s="25"/>
      <c r="J23" s="25"/>
      <c r="K23" s="25"/>
      <c r="L23" s="25"/>
    </row>
    <row r="24" spans="4:12" ht="15">
      <c r="D24" s="28"/>
      <c r="G24" s="16"/>
      <c r="H24" s="27" t="s">
        <v>48</v>
      </c>
      <c r="I24" s="25">
        <v>98</v>
      </c>
      <c r="J24" s="25">
        <v>99</v>
      </c>
      <c r="K24" s="25">
        <v>99</v>
      </c>
      <c r="L24" s="25" t="s">
        <v>88</v>
      </c>
    </row>
    <row r="25" spans="2:12" ht="15">
      <c r="B25" s="18"/>
      <c r="C25" s="29"/>
      <c r="D25" s="29"/>
      <c r="E25" s="18"/>
      <c r="F25" s="18"/>
      <c r="G25" s="16"/>
      <c r="H25" s="27" t="s">
        <v>49</v>
      </c>
      <c r="I25" s="25">
        <v>87</v>
      </c>
      <c r="J25" s="25">
        <v>95</v>
      </c>
      <c r="K25" s="25">
        <v>97</v>
      </c>
      <c r="L25" s="25" t="s">
        <v>88</v>
      </c>
    </row>
    <row r="26" spans="2:12" ht="15">
      <c r="B26" s="18"/>
      <c r="C26" s="29"/>
      <c r="D26" s="29"/>
      <c r="E26" s="18"/>
      <c r="F26" s="18"/>
      <c r="G26" s="16"/>
      <c r="H26" s="27" t="s">
        <v>77</v>
      </c>
      <c r="I26" s="25">
        <v>96</v>
      </c>
      <c r="J26" s="25">
        <v>95</v>
      </c>
      <c r="K26" s="25">
        <v>99</v>
      </c>
      <c r="L26" s="25" t="s">
        <v>88</v>
      </c>
    </row>
    <row r="27" spans="4:12" ht="15">
      <c r="D27" s="28"/>
      <c r="G27" s="16"/>
      <c r="H27" s="27" t="s">
        <v>78</v>
      </c>
      <c r="I27" s="25">
        <v>97</v>
      </c>
      <c r="J27" s="25">
        <v>90</v>
      </c>
      <c r="K27" s="25">
        <v>97</v>
      </c>
      <c r="L27" s="25" t="s">
        <v>88</v>
      </c>
    </row>
    <row r="28" spans="1:12" ht="15">
      <c r="A28" s="18"/>
      <c r="C28" s="25"/>
      <c r="D28" s="28"/>
      <c r="H28" s="27"/>
      <c r="I28" s="25"/>
      <c r="J28" s="25"/>
      <c r="K28" s="25"/>
      <c r="L28" s="25"/>
    </row>
    <row r="29" spans="1:12" ht="23.25">
      <c r="A29" s="6">
        <v>5</v>
      </c>
      <c r="B29" s="5">
        <f>SUM(C29:E29)</f>
        <v>1147</v>
      </c>
      <c r="C29" s="25">
        <f>SUM(I29:I33)</f>
        <v>388</v>
      </c>
      <c r="D29" s="25">
        <f>SUM(J29:J33)</f>
        <v>380</v>
      </c>
      <c r="E29" s="26">
        <f>SUM(K30:K33)</f>
        <v>379</v>
      </c>
      <c r="F29" s="8" t="s">
        <v>88</v>
      </c>
      <c r="G29" s="8" t="s">
        <v>16</v>
      </c>
      <c r="H29" s="27"/>
      <c r="I29" s="25"/>
      <c r="J29" s="25"/>
      <c r="K29" s="25"/>
      <c r="L29" s="25"/>
    </row>
    <row r="30" spans="3:12" ht="15">
      <c r="C30" s="25"/>
      <c r="D30" s="28"/>
      <c r="G30" s="16"/>
      <c r="H30" s="27" t="s">
        <v>38</v>
      </c>
      <c r="I30" s="25">
        <v>97</v>
      </c>
      <c r="J30" s="25">
        <v>94</v>
      </c>
      <c r="K30" s="25">
        <v>92</v>
      </c>
      <c r="L30" s="25" t="s">
        <v>88</v>
      </c>
    </row>
    <row r="31" spans="3:12" ht="15">
      <c r="C31" s="25"/>
      <c r="D31" s="28"/>
      <c r="G31" s="16"/>
      <c r="H31" s="27" t="s">
        <v>39</v>
      </c>
      <c r="I31" s="25">
        <v>98</v>
      </c>
      <c r="J31" s="25">
        <v>94</v>
      </c>
      <c r="K31" s="25">
        <v>97</v>
      </c>
      <c r="L31" s="25" t="s">
        <v>88</v>
      </c>
    </row>
    <row r="32" spans="4:12" ht="15">
      <c r="D32" s="28"/>
      <c r="G32" s="16"/>
      <c r="H32" s="27" t="s">
        <v>67</v>
      </c>
      <c r="I32" s="25">
        <v>96</v>
      </c>
      <c r="J32" s="25">
        <v>95</v>
      </c>
      <c r="K32" s="25">
        <v>92</v>
      </c>
      <c r="L32" s="25" t="s">
        <v>88</v>
      </c>
    </row>
    <row r="33" spans="3:12" ht="15">
      <c r="C33" s="25"/>
      <c r="D33" s="28"/>
      <c r="G33" s="16"/>
      <c r="H33" s="27" t="s">
        <v>68</v>
      </c>
      <c r="I33" s="25">
        <v>97</v>
      </c>
      <c r="J33" s="25">
        <v>97</v>
      </c>
      <c r="K33" s="25">
        <v>98</v>
      </c>
      <c r="L33" s="25" t="s">
        <v>88</v>
      </c>
    </row>
    <row r="34" spans="1:12" ht="12.75">
      <c r="A34" s="30"/>
      <c r="B34" s="30"/>
      <c r="C34" s="31"/>
      <c r="D34" s="31"/>
      <c r="E34" s="30"/>
      <c r="F34" s="30"/>
      <c r="G34" s="30"/>
      <c r="H34" s="30"/>
      <c r="I34" s="31"/>
      <c r="J34" s="31"/>
      <c r="K34" s="31"/>
      <c r="L34" s="31"/>
    </row>
    <row r="35" spans="1:12" ht="23.25">
      <c r="A35" s="6">
        <v>6</v>
      </c>
      <c r="B35" s="5">
        <f>SUM(C35:E35)</f>
        <v>1143</v>
      </c>
      <c r="C35" s="25">
        <f>SUM(I35:I39)</f>
        <v>380</v>
      </c>
      <c r="D35" s="25">
        <f>SUM(J35:J39)</f>
        <v>382</v>
      </c>
      <c r="E35" s="26">
        <f>SUM(K36:K39)</f>
        <v>381</v>
      </c>
      <c r="F35" s="8" t="s">
        <v>88</v>
      </c>
      <c r="G35" s="8" t="s">
        <v>17</v>
      </c>
      <c r="H35" s="27"/>
      <c r="I35" s="25"/>
      <c r="J35" s="25"/>
      <c r="K35" s="25"/>
      <c r="L35" s="25"/>
    </row>
    <row r="36" spans="4:12" ht="15">
      <c r="D36" s="28"/>
      <c r="G36" s="16"/>
      <c r="H36" s="27" t="s">
        <v>40</v>
      </c>
      <c r="I36" s="25">
        <v>97</v>
      </c>
      <c r="J36" s="25">
        <v>95</v>
      </c>
      <c r="K36" s="25">
        <v>97</v>
      </c>
      <c r="L36" s="25" t="s">
        <v>88</v>
      </c>
    </row>
    <row r="37" spans="3:12" ht="15">
      <c r="C37" s="25"/>
      <c r="D37" s="28"/>
      <c r="G37" s="16"/>
      <c r="H37" s="27" t="s">
        <v>41</v>
      </c>
      <c r="I37" s="25">
        <v>90</v>
      </c>
      <c r="J37" s="25">
        <v>91</v>
      </c>
      <c r="K37" s="25">
        <v>89</v>
      </c>
      <c r="L37" s="25" t="s">
        <v>88</v>
      </c>
    </row>
    <row r="38" spans="3:12" ht="15">
      <c r="C38" s="25"/>
      <c r="D38" s="28"/>
      <c r="G38" s="16"/>
      <c r="H38" s="27" t="s">
        <v>97</v>
      </c>
      <c r="I38" s="25">
        <v>96</v>
      </c>
      <c r="J38" s="25">
        <v>98</v>
      </c>
      <c r="K38" s="25">
        <v>97</v>
      </c>
      <c r="L38" s="25" t="s">
        <v>88</v>
      </c>
    </row>
    <row r="39" spans="3:12" ht="15">
      <c r="C39" s="25"/>
      <c r="D39" s="28"/>
      <c r="G39" s="16"/>
      <c r="H39" s="27" t="s">
        <v>70</v>
      </c>
      <c r="I39" s="25">
        <v>97</v>
      </c>
      <c r="J39" s="25">
        <v>98</v>
      </c>
      <c r="K39" s="25">
        <v>98</v>
      </c>
      <c r="L39" s="25" t="s">
        <v>88</v>
      </c>
    </row>
    <row r="40" spans="1:12" ht="12.75">
      <c r="A40" s="18"/>
      <c r="B40" s="18"/>
      <c r="C40" s="18"/>
      <c r="D40" s="29"/>
      <c r="E40" s="18"/>
      <c r="F40" s="18"/>
      <c r="I40" s="28"/>
      <c r="J40" s="29"/>
      <c r="K40" s="29"/>
      <c r="L40" s="29"/>
    </row>
    <row r="41" spans="1:12" ht="23.25">
      <c r="A41" s="6">
        <v>7</v>
      </c>
      <c r="B41" s="5">
        <f>SUM(C41:E41)</f>
        <v>1140</v>
      </c>
      <c r="C41" s="25">
        <f>SUM(I41:I45)</f>
        <v>373</v>
      </c>
      <c r="D41" s="25">
        <f>SUM(J41:J45)</f>
        <v>385</v>
      </c>
      <c r="E41" s="26">
        <f>SUM(K42:K45)</f>
        <v>382</v>
      </c>
      <c r="F41" s="8" t="s">
        <v>88</v>
      </c>
      <c r="G41" s="8" t="s">
        <v>43</v>
      </c>
      <c r="H41" s="27"/>
      <c r="I41" s="25"/>
      <c r="J41" s="32"/>
      <c r="K41" s="32"/>
      <c r="L41" s="25"/>
    </row>
    <row r="42" spans="3:12" ht="15">
      <c r="C42" s="25"/>
      <c r="D42" s="28"/>
      <c r="G42" s="16"/>
      <c r="H42" s="27" t="s">
        <v>107</v>
      </c>
      <c r="I42" s="25">
        <v>91</v>
      </c>
      <c r="J42" s="25">
        <v>99</v>
      </c>
      <c r="K42" s="25">
        <v>98</v>
      </c>
      <c r="L42" s="25" t="s">
        <v>88</v>
      </c>
    </row>
    <row r="43" spans="3:12" ht="15">
      <c r="C43" s="25"/>
      <c r="D43" s="28"/>
      <c r="G43" s="16"/>
      <c r="H43" s="27" t="s">
        <v>109</v>
      </c>
      <c r="I43" s="25">
        <v>98</v>
      </c>
      <c r="J43" s="25">
        <v>98</v>
      </c>
      <c r="K43" s="25">
        <v>94</v>
      </c>
      <c r="L43" s="25" t="s">
        <v>88</v>
      </c>
    </row>
    <row r="44" spans="4:12" ht="15">
      <c r="D44" s="28"/>
      <c r="G44" s="16"/>
      <c r="H44" s="27" t="s">
        <v>108</v>
      </c>
      <c r="I44" s="25">
        <v>91</v>
      </c>
      <c r="J44" s="25">
        <v>95</v>
      </c>
      <c r="K44" s="25">
        <v>98</v>
      </c>
      <c r="L44" s="25" t="s">
        <v>88</v>
      </c>
    </row>
    <row r="45" spans="3:12" ht="15">
      <c r="C45" s="25"/>
      <c r="D45" s="28"/>
      <c r="G45" s="16"/>
      <c r="H45" s="27" t="s">
        <v>72</v>
      </c>
      <c r="I45" s="25">
        <v>93</v>
      </c>
      <c r="J45" s="25">
        <v>93</v>
      </c>
      <c r="K45" s="25">
        <v>92</v>
      </c>
      <c r="L45" s="25" t="s">
        <v>88</v>
      </c>
    </row>
    <row r="46" spans="1:12" ht="12.75">
      <c r="A46" s="18"/>
      <c r="B46" s="18"/>
      <c r="C46" s="18"/>
      <c r="D46" s="29"/>
      <c r="E46" s="18"/>
      <c r="F46" s="18"/>
      <c r="I46" s="28"/>
      <c r="J46" s="29"/>
      <c r="K46" s="29"/>
      <c r="L46" s="29"/>
    </row>
    <row r="47" spans="1:12" ht="12.75">
      <c r="A47" s="18"/>
      <c r="B47" s="18"/>
      <c r="C47" s="18"/>
      <c r="D47" s="29"/>
      <c r="E47" s="18"/>
      <c r="F47" s="18"/>
      <c r="I47" s="28"/>
      <c r="J47" s="29"/>
      <c r="K47" s="29"/>
      <c r="L47" s="29"/>
    </row>
    <row r="48" spans="1:12" ht="23.25">
      <c r="A48" s="6">
        <v>8</v>
      </c>
      <c r="B48" s="5">
        <f>SUM(C48:E48)</f>
        <v>1136</v>
      </c>
      <c r="C48" s="25">
        <f>SUM(I48:I52)</f>
        <v>378</v>
      </c>
      <c r="D48" s="25">
        <f>SUM(J48:J52)</f>
        <v>374</v>
      </c>
      <c r="E48" s="26">
        <f>SUM(K49:K52)</f>
        <v>384</v>
      </c>
      <c r="F48" s="8" t="s">
        <v>88</v>
      </c>
      <c r="G48" s="8" t="s">
        <v>19</v>
      </c>
      <c r="H48" s="27"/>
      <c r="I48" s="25"/>
      <c r="J48" s="25"/>
      <c r="K48" s="25"/>
      <c r="L48" s="25"/>
    </row>
    <row r="49" spans="3:12" ht="15">
      <c r="C49" s="25"/>
      <c r="D49" s="28"/>
      <c r="G49" s="16"/>
      <c r="H49" s="27" t="s">
        <v>45</v>
      </c>
      <c r="I49" s="25">
        <v>90</v>
      </c>
      <c r="J49" s="25">
        <v>89</v>
      </c>
      <c r="K49" s="25">
        <v>91</v>
      </c>
      <c r="L49" s="25" t="s">
        <v>88</v>
      </c>
    </row>
    <row r="50" spans="1:12" ht="15">
      <c r="A50" s="18"/>
      <c r="B50" s="18"/>
      <c r="C50" s="29"/>
      <c r="D50" s="29"/>
      <c r="E50" s="18"/>
      <c r="F50" s="18"/>
      <c r="G50" s="16"/>
      <c r="H50" s="27" t="s">
        <v>98</v>
      </c>
      <c r="I50" s="25">
        <v>96</v>
      </c>
      <c r="J50" s="25">
        <v>92</v>
      </c>
      <c r="K50" s="25">
        <v>97</v>
      </c>
      <c r="L50" s="25" t="s">
        <v>88</v>
      </c>
    </row>
    <row r="51" spans="1:12" ht="15">
      <c r="A51" s="18"/>
      <c r="B51" s="18"/>
      <c r="C51" s="29"/>
      <c r="D51" s="29"/>
      <c r="E51" s="18"/>
      <c r="F51" s="18"/>
      <c r="G51" s="16"/>
      <c r="H51" s="27" t="s">
        <v>73</v>
      </c>
      <c r="I51" s="25">
        <v>96</v>
      </c>
      <c r="J51" s="25">
        <v>98</v>
      </c>
      <c r="K51" s="25">
        <v>99</v>
      </c>
      <c r="L51" s="25" t="s">
        <v>88</v>
      </c>
    </row>
    <row r="52" spans="4:12" ht="15">
      <c r="D52" s="28"/>
      <c r="G52" s="16"/>
      <c r="H52" s="27" t="s">
        <v>74</v>
      </c>
      <c r="I52" s="25">
        <v>96</v>
      </c>
      <c r="J52" s="25">
        <v>95</v>
      </c>
      <c r="K52" s="25">
        <v>97</v>
      </c>
      <c r="L52" s="25" t="s">
        <v>88</v>
      </c>
    </row>
    <row r="53" spans="4:12" ht="12.75">
      <c r="D53" s="28"/>
      <c r="I53" s="28"/>
      <c r="J53" s="28"/>
      <c r="K53" s="28"/>
      <c r="L53" s="28"/>
    </row>
    <row r="54" spans="1:12" ht="23.25">
      <c r="A54" s="6">
        <v>9</v>
      </c>
      <c r="B54" s="5">
        <f>SUM(C54:E54)</f>
        <v>1136</v>
      </c>
      <c r="C54" s="25">
        <f>SUM(I54:I58)</f>
        <v>380</v>
      </c>
      <c r="D54" s="25">
        <f>SUM(J54:J58)</f>
        <v>384</v>
      </c>
      <c r="E54" s="26">
        <f>SUM(K55:K58)</f>
        <v>372</v>
      </c>
      <c r="F54" s="8" t="s">
        <v>88</v>
      </c>
      <c r="G54" s="8" t="s">
        <v>15</v>
      </c>
      <c r="H54" s="27"/>
      <c r="I54" s="25"/>
      <c r="J54" s="25"/>
      <c r="K54" s="25"/>
      <c r="L54" s="25"/>
    </row>
    <row r="55" spans="2:12" ht="15">
      <c r="B55" s="27"/>
      <c r="C55" s="27"/>
      <c r="D55" s="25"/>
      <c r="E55" s="27"/>
      <c r="F55" s="27"/>
      <c r="G55" s="16"/>
      <c r="H55" s="27" t="s">
        <v>94</v>
      </c>
      <c r="I55" s="25">
        <v>96</v>
      </c>
      <c r="J55" s="25">
        <v>95</v>
      </c>
      <c r="K55" s="25">
        <v>94</v>
      </c>
      <c r="L55" s="25" t="s">
        <v>88</v>
      </c>
    </row>
    <row r="56" spans="1:12" ht="15">
      <c r="A56" s="18"/>
      <c r="C56" s="25"/>
      <c r="D56" s="28"/>
      <c r="G56" s="16"/>
      <c r="H56" s="27" t="s">
        <v>95</v>
      </c>
      <c r="I56" s="25">
        <v>95</v>
      </c>
      <c r="J56" s="25">
        <v>99</v>
      </c>
      <c r="K56" s="25">
        <v>95</v>
      </c>
      <c r="L56" s="25" t="s">
        <v>88</v>
      </c>
    </row>
    <row r="57" spans="1:12" ht="15">
      <c r="A57" s="18"/>
      <c r="C57" s="25"/>
      <c r="D57" s="28"/>
      <c r="G57" s="16"/>
      <c r="H57" s="27" t="s">
        <v>96</v>
      </c>
      <c r="I57" s="25">
        <v>94</v>
      </c>
      <c r="J57" s="25">
        <v>96</v>
      </c>
      <c r="K57" s="25">
        <v>94</v>
      </c>
      <c r="L57" s="25" t="s">
        <v>88</v>
      </c>
    </row>
    <row r="58" spans="3:12" ht="15">
      <c r="C58" s="25"/>
      <c r="D58" s="28"/>
      <c r="G58" s="16"/>
      <c r="H58" s="27" t="s">
        <v>101</v>
      </c>
      <c r="I58" s="25">
        <v>95</v>
      </c>
      <c r="J58" s="25">
        <v>94</v>
      </c>
      <c r="K58" s="25">
        <v>89</v>
      </c>
      <c r="L58" s="25" t="s">
        <v>88</v>
      </c>
    </row>
    <row r="59" spans="4:12" ht="12.75">
      <c r="D59" s="28"/>
      <c r="I59" s="28"/>
      <c r="J59" s="28"/>
      <c r="K59" s="28"/>
      <c r="L59" s="28"/>
    </row>
    <row r="60" spans="1:12" ht="23.25">
      <c r="A60" s="6">
        <v>10</v>
      </c>
      <c r="B60" s="5">
        <f>SUM(C60:E60)</f>
        <v>1134</v>
      </c>
      <c r="C60" s="25">
        <f>SUM(I60:I64)</f>
        <v>379</v>
      </c>
      <c r="D60" s="25">
        <f>SUM(J60:J64)</f>
        <v>379</v>
      </c>
      <c r="E60" s="26">
        <f>SUM(K61:K64)</f>
        <v>376</v>
      </c>
      <c r="F60" s="8" t="s">
        <v>88</v>
      </c>
      <c r="G60" s="8" t="s">
        <v>20</v>
      </c>
      <c r="H60" s="27"/>
      <c r="I60" s="25"/>
      <c r="J60" s="25"/>
      <c r="K60" s="25"/>
      <c r="L60" s="25"/>
    </row>
    <row r="61" spans="4:12" ht="15">
      <c r="D61" s="28"/>
      <c r="G61" s="16"/>
      <c r="H61" s="27" t="s">
        <v>102</v>
      </c>
      <c r="I61" s="25">
        <v>91</v>
      </c>
      <c r="J61" s="25">
        <v>96</v>
      </c>
      <c r="K61" s="25">
        <v>94</v>
      </c>
      <c r="L61" s="25" t="s">
        <v>88</v>
      </c>
    </row>
    <row r="62" spans="1:12" ht="15">
      <c r="A62" s="18"/>
      <c r="D62" s="28"/>
      <c r="G62" s="16"/>
      <c r="H62" s="27" t="s">
        <v>47</v>
      </c>
      <c r="I62" s="25">
        <v>95</v>
      </c>
      <c r="J62" s="25">
        <v>97</v>
      </c>
      <c r="K62" s="25">
        <v>94</v>
      </c>
      <c r="L62" s="25" t="s">
        <v>88</v>
      </c>
    </row>
    <row r="63" spans="1:12" ht="15">
      <c r="A63" s="18"/>
      <c r="D63" s="28"/>
      <c r="G63" s="16"/>
      <c r="H63" s="27" t="s">
        <v>75</v>
      </c>
      <c r="I63" s="25">
        <v>94</v>
      </c>
      <c r="J63" s="25">
        <v>94</v>
      </c>
      <c r="K63" s="25">
        <v>93</v>
      </c>
      <c r="L63" s="25" t="s">
        <v>88</v>
      </c>
    </row>
    <row r="64" spans="4:12" ht="15">
      <c r="D64" s="28"/>
      <c r="G64" s="16"/>
      <c r="H64" s="27" t="s">
        <v>76</v>
      </c>
      <c r="I64" s="25">
        <v>99</v>
      </c>
      <c r="J64" s="25">
        <v>92</v>
      </c>
      <c r="K64" s="25">
        <v>95</v>
      </c>
      <c r="L64" s="25" t="s">
        <v>88</v>
      </c>
    </row>
    <row r="65" spans="4:11" ht="12.75">
      <c r="D65" s="28"/>
      <c r="I65" s="28"/>
      <c r="J65" s="28"/>
      <c r="K65" s="28"/>
    </row>
    <row r="66" spans="1:12" ht="23.25">
      <c r="A66" s="6">
        <v>11</v>
      </c>
      <c r="B66" s="5">
        <f>SUM(C66:E66)</f>
        <v>1130</v>
      </c>
      <c r="C66" s="25">
        <f>SUM(I66:I70)</f>
        <v>377</v>
      </c>
      <c r="D66" s="25">
        <f>SUM(J66:J70)</f>
        <v>378</v>
      </c>
      <c r="E66" s="26">
        <f>SUM(K67:K70)</f>
        <v>375</v>
      </c>
      <c r="F66" s="8" t="s">
        <v>88</v>
      </c>
      <c r="G66" s="8" t="s">
        <v>24</v>
      </c>
      <c r="H66" s="27"/>
      <c r="I66" s="25"/>
      <c r="J66" s="25"/>
      <c r="K66" s="25"/>
      <c r="L66" s="26"/>
    </row>
    <row r="67" spans="3:12" ht="15">
      <c r="C67" s="25"/>
      <c r="D67" s="28"/>
      <c r="G67" s="16"/>
      <c r="H67" s="27" t="s">
        <v>56</v>
      </c>
      <c r="I67" s="25">
        <v>92</v>
      </c>
      <c r="J67" s="25">
        <v>91</v>
      </c>
      <c r="K67" s="25">
        <v>89</v>
      </c>
      <c r="L67" s="26" t="s">
        <v>88</v>
      </c>
    </row>
    <row r="68" spans="1:12" ht="15">
      <c r="A68" s="18"/>
      <c r="B68" s="18"/>
      <c r="C68" s="29"/>
      <c r="D68" s="29"/>
      <c r="E68" s="18"/>
      <c r="F68" s="18"/>
      <c r="G68" s="16"/>
      <c r="H68" s="27" t="s">
        <v>57</v>
      </c>
      <c r="I68" s="25">
        <v>91</v>
      </c>
      <c r="J68" s="25">
        <v>93</v>
      </c>
      <c r="K68" s="25">
        <v>92</v>
      </c>
      <c r="L68" s="26" t="s">
        <v>88</v>
      </c>
    </row>
    <row r="69" spans="1:12" ht="15">
      <c r="A69" s="18"/>
      <c r="B69" s="18"/>
      <c r="C69" s="29"/>
      <c r="D69" s="29"/>
      <c r="E69" s="18"/>
      <c r="F69" s="18"/>
      <c r="G69" s="16"/>
      <c r="H69" s="27" t="s">
        <v>84</v>
      </c>
      <c r="I69" s="25">
        <v>97</v>
      </c>
      <c r="J69" s="25">
        <v>97</v>
      </c>
      <c r="K69" s="25">
        <v>97</v>
      </c>
      <c r="L69" s="26" t="s">
        <v>88</v>
      </c>
    </row>
    <row r="70" spans="4:12" ht="15">
      <c r="D70" s="28"/>
      <c r="G70" s="16"/>
      <c r="H70" s="27" t="s">
        <v>85</v>
      </c>
      <c r="I70" s="25">
        <v>97</v>
      </c>
      <c r="J70" s="25">
        <v>97</v>
      </c>
      <c r="K70" s="25">
        <v>97</v>
      </c>
      <c r="L70" s="26" t="s">
        <v>88</v>
      </c>
    </row>
    <row r="71" spans="4:11" ht="12.75">
      <c r="D71" s="28"/>
      <c r="I71" s="28"/>
      <c r="J71" s="28"/>
      <c r="K71" s="28"/>
    </row>
    <row r="72" spans="1:12" ht="23.25">
      <c r="A72" s="6">
        <v>12</v>
      </c>
      <c r="B72" s="5">
        <f>SUM(C72:E72)</f>
        <v>1129</v>
      </c>
      <c r="C72" s="25">
        <f>SUM(I72:I76)</f>
        <v>374</v>
      </c>
      <c r="D72" s="25">
        <f>SUM(J72:J76)</f>
        <v>378</v>
      </c>
      <c r="E72" s="26">
        <f>SUM(K73:K76)</f>
        <v>377</v>
      </c>
      <c r="F72" s="8" t="s">
        <v>88</v>
      </c>
      <c r="G72" s="8" t="s">
        <v>22</v>
      </c>
      <c r="H72" s="27"/>
      <c r="I72" s="25"/>
      <c r="J72" s="25"/>
      <c r="K72" s="25"/>
      <c r="L72" s="26"/>
    </row>
    <row r="73" spans="2:12" ht="15">
      <c r="B73" s="27"/>
      <c r="C73" s="25"/>
      <c r="D73" s="27"/>
      <c r="E73" s="27"/>
      <c r="F73" s="27"/>
      <c r="G73" s="16"/>
      <c r="H73" s="27" t="s">
        <v>52</v>
      </c>
      <c r="I73" s="25">
        <v>95</v>
      </c>
      <c r="J73" s="25">
        <v>95</v>
      </c>
      <c r="K73" s="25">
        <v>98</v>
      </c>
      <c r="L73" s="26" t="s">
        <v>88</v>
      </c>
    </row>
    <row r="74" spans="1:12" ht="15">
      <c r="A74" s="18"/>
      <c r="B74" s="18"/>
      <c r="C74" s="18"/>
      <c r="D74" s="18"/>
      <c r="E74" s="18"/>
      <c r="F74" s="18"/>
      <c r="G74" s="16"/>
      <c r="H74" s="27" t="s">
        <v>54</v>
      </c>
      <c r="I74" s="25">
        <v>91</v>
      </c>
      <c r="J74" s="25">
        <v>93</v>
      </c>
      <c r="K74" s="25">
        <v>89</v>
      </c>
      <c r="L74" s="26" t="s">
        <v>88</v>
      </c>
    </row>
    <row r="75" spans="1:12" ht="15">
      <c r="A75" s="18"/>
      <c r="B75" s="18"/>
      <c r="C75" s="18"/>
      <c r="D75" s="18"/>
      <c r="E75" s="18"/>
      <c r="F75" s="18"/>
      <c r="G75" s="16"/>
      <c r="H75" s="27" t="s">
        <v>81</v>
      </c>
      <c r="I75" s="25">
        <v>96</v>
      </c>
      <c r="J75" s="25">
        <v>96</v>
      </c>
      <c r="K75" s="25">
        <v>96</v>
      </c>
      <c r="L75" s="26" t="s">
        <v>88</v>
      </c>
    </row>
    <row r="76" spans="7:12" ht="15">
      <c r="G76" s="16"/>
      <c r="H76" s="27" t="s">
        <v>82</v>
      </c>
      <c r="I76" s="25">
        <v>92</v>
      </c>
      <c r="J76" s="25">
        <v>94</v>
      </c>
      <c r="K76" s="25">
        <v>94</v>
      </c>
      <c r="L76" s="26" t="s">
        <v>88</v>
      </c>
    </row>
    <row r="77" spans="9:11" ht="12.75">
      <c r="I77" s="28"/>
      <c r="J77" s="28"/>
      <c r="K77" s="28"/>
    </row>
    <row r="78" spans="1:12" ht="23.25">
      <c r="A78" s="6">
        <v>13</v>
      </c>
      <c r="B78" s="5">
        <f>SUM(C78:E78)</f>
        <v>1119</v>
      </c>
      <c r="C78" s="25">
        <f>SUM(I78:I82)</f>
        <v>375</v>
      </c>
      <c r="D78" s="25">
        <f>SUM(J78:J82)</f>
        <v>367</v>
      </c>
      <c r="E78" s="26">
        <f>SUM(K79:K82)</f>
        <v>377</v>
      </c>
      <c r="F78" s="8" t="s">
        <v>88</v>
      </c>
      <c r="G78" s="8" t="s">
        <v>99</v>
      </c>
      <c r="H78" s="27"/>
      <c r="I78" s="25"/>
      <c r="J78" s="25"/>
      <c r="K78" s="25"/>
      <c r="L78" s="26"/>
    </row>
    <row r="79" spans="3:12" ht="15">
      <c r="C79" s="25"/>
      <c r="D79" s="28"/>
      <c r="G79" s="16"/>
      <c r="H79" s="27" t="s">
        <v>50</v>
      </c>
      <c r="I79" s="25">
        <v>95</v>
      </c>
      <c r="J79" s="25">
        <v>92</v>
      </c>
      <c r="K79" s="25">
        <v>93</v>
      </c>
      <c r="L79" s="26" t="s">
        <v>88</v>
      </c>
    </row>
    <row r="80" spans="1:12" ht="15">
      <c r="A80" s="18"/>
      <c r="B80" s="18"/>
      <c r="C80" s="29"/>
      <c r="D80" s="29"/>
      <c r="E80" s="18"/>
      <c r="F80" s="18"/>
      <c r="G80" s="16"/>
      <c r="H80" s="27" t="s">
        <v>51</v>
      </c>
      <c r="I80" s="25">
        <v>97</v>
      </c>
      <c r="J80" s="25">
        <v>92</v>
      </c>
      <c r="K80" s="25">
        <v>96</v>
      </c>
      <c r="L80" s="26" t="s">
        <v>88</v>
      </c>
    </row>
    <row r="81" spans="1:12" ht="15">
      <c r="A81" s="18"/>
      <c r="B81" s="18"/>
      <c r="C81" s="29"/>
      <c r="D81" s="29"/>
      <c r="E81" s="18"/>
      <c r="F81" s="18"/>
      <c r="G81" s="16"/>
      <c r="H81" s="27" t="s">
        <v>79</v>
      </c>
      <c r="I81" s="25">
        <v>94</v>
      </c>
      <c r="J81" s="25">
        <v>92</v>
      </c>
      <c r="K81" s="25">
        <v>92</v>
      </c>
      <c r="L81" s="26" t="s">
        <v>88</v>
      </c>
    </row>
    <row r="82" spans="4:12" ht="15">
      <c r="D82" s="28"/>
      <c r="G82" s="16"/>
      <c r="H82" s="27" t="s">
        <v>80</v>
      </c>
      <c r="I82" s="25">
        <v>89</v>
      </c>
      <c r="J82" s="25">
        <v>91</v>
      </c>
      <c r="K82" s="25">
        <v>96</v>
      </c>
      <c r="L82" s="26" t="s">
        <v>88</v>
      </c>
    </row>
    <row r="83" spans="4:11" ht="12.75">
      <c r="D83" s="28"/>
      <c r="I83" s="28"/>
      <c r="J83" s="28"/>
      <c r="K83" s="28"/>
    </row>
    <row r="84" spans="1:12" ht="23.25">
      <c r="A84" s="6">
        <v>14</v>
      </c>
      <c r="B84" s="5">
        <f>SUM(C84:E84)</f>
        <v>1113</v>
      </c>
      <c r="C84" s="25">
        <f>SUM(I84:I88)</f>
        <v>374</v>
      </c>
      <c r="D84" s="25">
        <f>SUM(J84:J88)</f>
        <v>366</v>
      </c>
      <c r="E84" s="26">
        <f>SUM(K85:K88)</f>
        <v>373</v>
      </c>
      <c r="F84" s="8" t="s">
        <v>88</v>
      </c>
      <c r="G84" s="8" t="s">
        <v>26</v>
      </c>
      <c r="H84" s="27"/>
      <c r="I84" s="25"/>
      <c r="J84" s="25"/>
      <c r="K84" s="25"/>
      <c r="L84" s="26"/>
    </row>
    <row r="85" spans="2:12" ht="15">
      <c r="B85" s="27"/>
      <c r="C85" s="25"/>
      <c r="D85" s="27"/>
      <c r="E85" s="27"/>
      <c r="F85" s="27"/>
      <c r="G85" s="16"/>
      <c r="H85" s="27" t="s">
        <v>58</v>
      </c>
      <c r="I85" s="25">
        <v>95</v>
      </c>
      <c r="J85" s="25">
        <v>96</v>
      </c>
      <c r="K85" s="25">
        <v>93</v>
      </c>
      <c r="L85" s="26" t="s">
        <v>88</v>
      </c>
    </row>
    <row r="86" spans="1:12" ht="15">
      <c r="A86" s="18"/>
      <c r="B86" s="18"/>
      <c r="C86" s="18"/>
      <c r="D86" s="18"/>
      <c r="E86" s="18"/>
      <c r="F86" s="18"/>
      <c r="G86" s="16"/>
      <c r="H86" s="27" t="s">
        <v>100</v>
      </c>
      <c r="I86" s="25">
        <v>93</v>
      </c>
      <c r="J86" s="25">
        <v>92</v>
      </c>
      <c r="K86" s="25">
        <v>95</v>
      </c>
      <c r="L86" s="26" t="s">
        <v>88</v>
      </c>
    </row>
    <row r="87" spans="1:12" ht="15">
      <c r="A87" s="18"/>
      <c r="B87" s="18"/>
      <c r="C87" s="18"/>
      <c r="D87" s="18"/>
      <c r="E87" s="18"/>
      <c r="F87" s="18"/>
      <c r="G87" s="16"/>
      <c r="H87" s="27" t="s">
        <v>86</v>
      </c>
      <c r="I87" s="25">
        <v>94</v>
      </c>
      <c r="J87" s="25">
        <v>89</v>
      </c>
      <c r="K87" s="25">
        <v>91</v>
      </c>
      <c r="L87" s="26" t="s">
        <v>88</v>
      </c>
    </row>
    <row r="88" spans="7:12" ht="15">
      <c r="G88" s="16"/>
      <c r="H88" s="27" t="s">
        <v>87</v>
      </c>
      <c r="I88" s="25">
        <v>92</v>
      </c>
      <c r="J88" s="25">
        <v>89</v>
      </c>
      <c r="K88" s="25">
        <v>94</v>
      </c>
      <c r="L88" s="26" t="s">
        <v>88</v>
      </c>
    </row>
    <row r="89" spans="4:11" ht="12.75">
      <c r="D89" s="28"/>
      <c r="I89" s="28"/>
      <c r="J89" s="28"/>
      <c r="K89" s="28"/>
    </row>
    <row r="90" spans="1:12" ht="23.25">
      <c r="A90" s="6">
        <v>15</v>
      </c>
      <c r="B90" s="5">
        <f>SUM(C90:E90)</f>
        <v>1109</v>
      </c>
      <c r="C90" s="25">
        <f>SUM(I90:I94)</f>
        <v>370</v>
      </c>
      <c r="D90" s="25">
        <f>SUM(J90:J94)</f>
        <v>366</v>
      </c>
      <c r="E90" s="26">
        <f>SUM(K91:K94)</f>
        <v>373</v>
      </c>
      <c r="F90" s="8" t="s">
        <v>88</v>
      </c>
      <c r="G90" s="8" t="s">
        <v>23</v>
      </c>
      <c r="H90" s="27"/>
      <c r="I90" s="25"/>
      <c r="J90" s="25"/>
      <c r="K90" s="25"/>
      <c r="L90" s="26"/>
    </row>
    <row r="91" spans="4:12" ht="15">
      <c r="D91" s="28"/>
      <c r="G91" s="16"/>
      <c r="H91" s="27" t="s">
        <v>103</v>
      </c>
      <c r="I91" s="25">
        <v>94</v>
      </c>
      <c r="J91" s="25">
        <v>88</v>
      </c>
      <c r="K91" s="25">
        <v>89</v>
      </c>
      <c r="L91" s="26" t="s">
        <v>88</v>
      </c>
    </row>
    <row r="92" spans="1:12" ht="15">
      <c r="A92" s="18"/>
      <c r="B92" s="18"/>
      <c r="C92" s="29"/>
      <c r="D92" s="29"/>
      <c r="E92" s="18"/>
      <c r="F92" s="18"/>
      <c r="G92" s="16"/>
      <c r="H92" s="27" t="s">
        <v>55</v>
      </c>
      <c r="I92" s="25">
        <v>93</v>
      </c>
      <c r="J92" s="25">
        <v>93</v>
      </c>
      <c r="K92" s="25">
        <v>94</v>
      </c>
      <c r="L92" s="26" t="s">
        <v>88</v>
      </c>
    </row>
    <row r="93" spans="1:12" ht="15">
      <c r="A93" s="18"/>
      <c r="B93" s="18"/>
      <c r="C93" s="29"/>
      <c r="D93" s="29"/>
      <c r="E93" s="18"/>
      <c r="F93" s="18"/>
      <c r="G93" s="16"/>
      <c r="H93" s="27" t="s">
        <v>83</v>
      </c>
      <c r="I93" s="25">
        <v>94</v>
      </c>
      <c r="J93" s="25">
        <v>93</v>
      </c>
      <c r="K93" s="25">
        <v>96</v>
      </c>
      <c r="L93" s="26" t="s">
        <v>88</v>
      </c>
    </row>
    <row r="94" spans="4:12" ht="15">
      <c r="D94" s="28"/>
      <c r="G94" s="16"/>
      <c r="H94" s="27" t="s">
        <v>104</v>
      </c>
      <c r="I94" s="25">
        <v>89</v>
      </c>
      <c r="J94" s="25">
        <v>92</v>
      </c>
      <c r="K94" s="25">
        <v>94</v>
      </c>
      <c r="L94" s="26" t="s">
        <v>88</v>
      </c>
    </row>
  </sheetData>
  <printOptions/>
  <pageMargins left="0.3937007874015748" right="0" top="0.5905511811023623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Sägesser Ruth</dc:creator>
  <cp:keywords/>
  <dc:description/>
  <cp:lastModifiedBy>*</cp:lastModifiedBy>
  <cp:lastPrinted>2007-08-26T09:09:52Z</cp:lastPrinted>
  <dcterms:created xsi:type="dcterms:W3CDTF">2003-10-07T15:36:21Z</dcterms:created>
  <dcterms:modified xsi:type="dcterms:W3CDTF">2007-08-27T16:44:28Z</dcterms:modified>
  <cp:category/>
  <cp:version/>
  <cp:contentType/>
  <cp:contentStatus/>
</cp:coreProperties>
</file>