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480" windowHeight="10365"/>
  </bookViews>
  <sheets>
    <sheet name="BSSV SOSV  SVBB Elite" sheetId="1" r:id="rId1"/>
    <sheet name="BSSV  SOSV  SVBB Junioren" sheetId="2" r:id="rId2"/>
  </sheets>
  <definedNames>
    <definedName name="_xlnm._FilterDatabase" localSheetId="1" hidden="1">'BSSV  SOSV  SVBB Junioren'!$B$5:$O$34</definedName>
    <definedName name="_xlnm._FilterDatabase" localSheetId="0" hidden="1">'BSSV SOSV  SVBB Elite'!$B$5:$V$42</definedName>
    <definedName name="_xlnm.Print_Area" localSheetId="1">'BSSV  SOSV  SVBB Junioren'!$A$1:$O$44</definedName>
    <definedName name="_xlnm.Print_Area" localSheetId="0">'BSSV SOSV  SVBB Elite'!$B$1:$P$44</definedName>
  </definedNames>
  <calcPr calcId="145621"/>
</workbook>
</file>

<file path=xl/calcChain.xml><?xml version="1.0" encoding="utf-8"?>
<calcChain xmlns="http://schemas.openxmlformats.org/spreadsheetml/2006/main">
  <c r="O31" i="2" l="1"/>
  <c r="P31" i="1"/>
  <c r="P21" i="1"/>
  <c r="P36" i="1"/>
  <c r="P26" i="1"/>
  <c r="P6" i="1"/>
  <c r="P16" i="1"/>
  <c r="P11" i="1"/>
  <c r="I13" i="2" l="1"/>
  <c r="I25" i="2"/>
  <c r="I20" i="2"/>
  <c r="I29" i="2"/>
  <c r="K7" i="1"/>
  <c r="K18" i="1"/>
  <c r="I23" i="2"/>
  <c r="I8" i="2"/>
  <c r="I14" i="2"/>
  <c r="K11" i="1"/>
  <c r="I31" i="2"/>
  <c r="I7" i="2"/>
  <c r="I27" i="2"/>
  <c r="I32" i="2"/>
  <c r="I24" i="2"/>
  <c r="I18" i="2"/>
  <c r="I9" i="2"/>
  <c r="I26" i="2"/>
  <c r="I16" i="2"/>
  <c r="I28" i="2"/>
  <c r="I17" i="2"/>
  <c r="I21" i="2"/>
  <c r="I19" i="2"/>
  <c r="I10" i="2"/>
  <c r="I6" i="2"/>
  <c r="I22" i="2"/>
  <c r="I33" i="2"/>
  <c r="I11" i="2"/>
  <c r="I12" i="2"/>
  <c r="I15" i="2"/>
  <c r="I30" i="2"/>
  <c r="K21" i="1"/>
  <c r="K19" i="1"/>
  <c r="K6" i="1"/>
  <c r="K10" i="1"/>
  <c r="K25" i="1"/>
  <c r="K24" i="1"/>
  <c r="K22" i="1"/>
  <c r="K16" i="1"/>
  <c r="K12" i="1"/>
  <c r="K14" i="1"/>
  <c r="K17" i="1"/>
  <c r="K9" i="1"/>
  <c r="K20" i="1"/>
  <c r="K8" i="1"/>
  <c r="K23" i="1"/>
  <c r="K13" i="1"/>
  <c r="K15" i="1"/>
  <c r="O41" i="2" l="1"/>
  <c r="O36" i="2"/>
  <c r="O16" i="2"/>
  <c r="O6" i="2"/>
  <c r="O11" i="2"/>
  <c r="O21" i="2"/>
  <c r="O26" i="2"/>
</calcChain>
</file>

<file path=xl/sharedStrings.xml><?xml version="1.0" encoding="utf-8"?>
<sst xmlns="http://schemas.openxmlformats.org/spreadsheetml/2006/main" count="194" uniqueCount="98">
  <si>
    <t>Rang</t>
  </si>
  <si>
    <t>Name</t>
  </si>
  <si>
    <t>1.P</t>
  </si>
  <si>
    <t>2.P</t>
  </si>
  <si>
    <t>3.P</t>
  </si>
  <si>
    <t>4.P</t>
  </si>
  <si>
    <t>5.P</t>
  </si>
  <si>
    <t>6.P</t>
  </si>
  <si>
    <t>Total</t>
  </si>
  <si>
    <t>Mannschaft</t>
  </si>
  <si>
    <t>Resultat</t>
  </si>
  <si>
    <t>SOSV I</t>
  </si>
  <si>
    <t>SOSV II</t>
  </si>
  <si>
    <t>SVBB II</t>
  </si>
  <si>
    <t>1. P</t>
  </si>
  <si>
    <t>2. P</t>
  </si>
  <si>
    <t>3. P</t>
  </si>
  <si>
    <t>4. P</t>
  </si>
  <si>
    <t>SOSV III</t>
  </si>
  <si>
    <t>BSSV IV</t>
  </si>
  <si>
    <t>BSSV l</t>
  </si>
  <si>
    <t>BSSV II</t>
  </si>
  <si>
    <t>BSSV III</t>
  </si>
  <si>
    <t>Verb. Gr.</t>
  </si>
  <si>
    <t>Verb.vergl.sch. BSSV - SOSV - SVBB</t>
  </si>
  <si>
    <t>Name 3</t>
  </si>
  <si>
    <t>SVBB I</t>
  </si>
  <si>
    <r>
      <t xml:space="preserve">Einzelrangliste  Gewehr 10m  </t>
    </r>
    <r>
      <rPr>
        <b/>
        <u/>
        <sz val="18"/>
        <rFont val="Arial"/>
        <family val="2"/>
      </rPr>
      <t>Junioren</t>
    </r>
  </si>
  <si>
    <t>Einzelrangliste  Gewehr 10m   ELITE</t>
  </si>
  <si>
    <t>Gruppenrangliste  Gewehr 10m   ELITE</t>
  </si>
  <si>
    <t>Zbinden Martin</t>
  </si>
  <si>
    <t>BE 1</t>
  </si>
  <si>
    <t>Eggimann Lara</t>
  </si>
  <si>
    <t>Bucher Raphael</t>
  </si>
  <si>
    <t>SO J3</t>
  </si>
  <si>
    <t>Zahnd Monika</t>
  </si>
  <si>
    <t>Gerber Stefan</t>
  </si>
  <si>
    <t>BE 2</t>
  </si>
  <si>
    <t>Baumgartner Joëlle</t>
  </si>
  <si>
    <t>Brechbühl Oliver</t>
  </si>
  <si>
    <t>SO 2</t>
  </si>
  <si>
    <t>Lochbihler Jan</t>
  </si>
  <si>
    <t>SO 1</t>
  </si>
  <si>
    <t>Meier Thomas</t>
  </si>
  <si>
    <t>Rufer Thomas</t>
  </si>
  <si>
    <t>SO 3</t>
  </si>
  <si>
    <t>Sciuto Fabio</t>
  </si>
  <si>
    <t>Abrecht Pascal</t>
  </si>
  <si>
    <t>Zwald Diana</t>
  </si>
  <si>
    <t>Schueller Pascal</t>
  </si>
  <si>
    <t>BA 1</t>
  </si>
  <si>
    <t>Kenner Ludivine</t>
  </si>
  <si>
    <t>BA J1</t>
  </si>
  <si>
    <t>Bieli Reto</t>
  </si>
  <si>
    <t>BA 2</t>
  </si>
  <si>
    <t>Norden Manuela</t>
  </si>
  <si>
    <t>Rickenbach Roger</t>
  </si>
  <si>
    <t>Kaspar Florian</t>
  </si>
  <si>
    <t>Staudenmann Michelle</t>
  </si>
  <si>
    <t>BE J1</t>
  </si>
  <si>
    <t>Ammann Sandra</t>
  </si>
  <si>
    <t>Weber Ivo</t>
  </si>
  <si>
    <t>BE J2</t>
  </si>
  <si>
    <t>Müller Daria</t>
  </si>
  <si>
    <t>BE J4</t>
  </si>
  <si>
    <t>Tschabold Andreas</t>
  </si>
  <si>
    <t>BE J5</t>
  </si>
  <si>
    <t>Flury Kristina</t>
  </si>
  <si>
    <t>BE J3</t>
  </si>
  <si>
    <t>Zahnd Raphael</t>
  </si>
  <si>
    <t>Hofer Jan</t>
  </si>
  <si>
    <t>Hofer Mirjam</t>
  </si>
  <si>
    <t>Capuzzello Selina</t>
  </si>
  <si>
    <t>Gschwind Pascal</t>
  </si>
  <si>
    <t>Krattiger Kim</t>
  </si>
  <si>
    <t>Egger Fabian</t>
  </si>
  <si>
    <t>Nagy Robert</t>
  </si>
  <si>
    <t>Schuler Yannick</t>
  </si>
  <si>
    <t>Fröber Johannes</t>
  </si>
  <si>
    <t>BE J6</t>
  </si>
  <si>
    <t>Criblez Dave</t>
  </si>
  <si>
    <t>Carrel Romain</t>
  </si>
  <si>
    <t>Roth Lukas</t>
  </si>
  <si>
    <t>Steiner Mirco</t>
  </si>
  <si>
    <t>Affolter Dominik</t>
  </si>
  <si>
    <t>SO J2</t>
  </si>
  <si>
    <t>Dorst Brian</t>
  </si>
  <si>
    <t>Eichelberger Adrian</t>
  </si>
  <si>
    <t>SO J1</t>
  </si>
  <si>
    <t>Gschwind Iris</t>
  </si>
  <si>
    <t>Häfeli Michael</t>
  </si>
  <si>
    <t>Kaufmann Tim</t>
  </si>
  <si>
    <t>Kabakovitch Gleb</t>
  </si>
  <si>
    <t>Brodbeck Pascal</t>
  </si>
  <si>
    <t>BA J2</t>
  </si>
  <si>
    <t>Bertschi Michèle</t>
  </si>
  <si>
    <t>BSSV V</t>
  </si>
  <si>
    <t>Samstag, 22.11.2014  Burgdorf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</si>
</sst>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u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zoomScale="85" workbookViewId="0">
      <selection activeCell="B1" sqref="B1"/>
    </sheetView>
  </sheetViews>
  <sheetFormatPr baseColWidth="10" defaultRowHeight="12.75" x14ac:dyDescent="0.2"/>
  <cols>
    <col min="1" max="1" width="0.5703125" customWidth="1"/>
    <col min="2" max="2" width="8.5703125" customWidth="1"/>
    <col min="3" max="3" width="23.28515625" customWidth="1"/>
    <col min="4" max="4" width="14" style="19" customWidth="1"/>
    <col min="5" max="10" width="7.5703125" customWidth="1"/>
    <col min="11" max="11" width="10.28515625" customWidth="1"/>
    <col min="12" max="12" width="7.7109375" customWidth="1"/>
    <col min="13" max="13" width="10.42578125" customWidth="1"/>
    <col min="14" max="14" width="27.28515625" customWidth="1"/>
    <col min="15" max="15" width="26.7109375" customWidth="1"/>
    <col min="16" max="16" width="19.5703125" customWidth="1"/>
  </cols>
  <sheetData>
    <row r="1" spans="1:22" ht="14.25" customHeight="1" x14ac:dyDescent="0.2"/>
    <row r="2" spans="1:22" s="10" customFormat="1" ht="39" customHeight="1" x14ac:dyDescent="0.2">
      <c r="A2"/>
      <c r="B2" s="38" t="s">
        <v>24</v>
      </c>
      <c r="C2" s="38"/>
      <c r="D2" s="38"/>
      <c r="E2" s="38"/>
      <c r="F2" s="38"/>
      <c r="G2" s="38"/>
      <c r="H2" s="38"/>
      <c r="I2" s="38"/>
      <c r="J2" s="38"/>
      <c r="K2" s="38"/>
      <c r="L2" s="29"/>
      <c r="M2" s="38" t="s">
        <v>24</v>
      </c>
      <c r="N2" s="38"/>
      <c r="O2" s="38"/>
      <c r="P2" s="38"/>
      <c r="Q2" s="20"/>
      <c r="R2" s="20"/>
      <c r="S2" s="8"/>
      <c r="T2" s="8"/>
      <c r="U2" s="9"/>
      <c r="V2" s="9"/>
    </row>
    <row r="3" spans="1:22" s="10" customFormat="1" ht="30" customHeight="1" x14ac:dyDescent="0.2">
      <c r="B3" s="37" t="s">
        <v>97</v>
      </c>
      <c r="C3" s="37"/>
      <c r="D3" s="37"/>
      <c r="E3" s="37"/>
      <c r="F3" s="37"/>
      <c r="G3" s="37"/>
      <c r="H3" s="37"/>
      <c r="I3" s="37"/>
      <c r="J3" s="37"/>
      <c r="K3" s="37"/>
      <c r="L3" s="28"/>
      <c r="M3" s="37" t="s">
        <v>97</v>
      </c>
      <c r="N3" s="37"/>
      <c r="O3" s="37"/>
      <c r="P3" s="37"/>
      <c r="Q3" s="21"/>
      <c r="R3" s="21"/>
      <c r="S3" s="21"/>
      <c r="T3" s="21"/>
      <c r="U3" s="21"/>
      <c r="V3" s="21"/>
    </row>
    <row r="4" spans="1:22" s="10" customFormat="1" ht="33" customHeight="1" x14ac:dyDescent="0.2">
      <c r="B4" s="37" t="s">
        <v>28</v>
      </c>
      <c r="C4" s="37"/>
      <c r="D4" s="37"/>
      <c r="E4" s="37"/>
      <c r="F4" s="37"/>
      <c r="G4" s="37"/>
      <c r="H4" s="37"/>
      <c r="I4" s="37"/>
      <c r="J4" s="37"/>
      <c r="K4" s="37"/>
      <c r="L4" s="28"/>
      <c r="M4" s="37" t="s">
        <v>29</v>
      </c>
      <c r="N4" s="37"/>
      <c r="O4" s="37"/>
      <c r="P4" s="37"/>
      <c r="Q4" s="21"/>
      <c r="R4" s="21"/>
      <c r="S4" s="21"/>
      <c r="T4" s="21"/>
      <c r="U4" s="21"/>
      <c r="V4" s="21"/>
    </row>
    <row r="5" spans="1:22" s="10" customFormat="1" ht="24.75" customHeight="1" x14ac:dyDescent="0.2">
      <c r="B5" s="25" t="s">
        <v>0</v>
      </c>
      <c r="C5" s="25" t="s">
        <v>1</v>
      </c>
      <c r="D5" s="26" t="s">
        <v>23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30"/>
      <c r="M5" s="26" t="s">
        <v>0</v>
      </c>
      <c r="N5" s="27" t="s">
        <v>9</v>
      </c>
      <c r="O5" s="26" t="s">
        <v>10</v>
      </c>
      <c r="P5" s="26" t="s">
        <v>8</v>
      </c>
    </row>
    <row r="6" spans="1:22" s="6" customFormat="1" ht="18" customHeight="1" x14ac:dyDescent="0.2">
      <c r="A6" s="10"/>
      <c r="B6" s="16">
        <v>1</v>
      </c>
      <c r="C6" s="6" t="s">
        <v>41</v>
      </c>
      <c r="D6" s="7" t="s">
        <v>42</v>
      </c>
      <c r="E6" s="34">
        <v>101.6</v>
      </c>
      <c r="F6" s="34">
        <v>103.8</v>
      </c>
      <c r="G6" s="34">
        <v>103.7</v>
      </c>
      <c r="H6" s="34">
        <v>103.6</v>
      </c>
      <c r="I6" s="34">
        <v>104.8</v>
      </c>
      <c r="J6" s="34">
        <v>104.4</v>
      </c>
      <c r="K6" s="34">
        <f t="shared" ref="K6:K25" si="0">SUM(E6:J6)</f>
        <v>621.89999999999986</v>
      </c>
      <c r="L6" s="7"/>
      <c r="M6" s="11">
        <v>1</v>
      </c>
      <c r="N6" s="22" t="s">
        <v>11</v>
      </c>
      <c r="O6" s="7"/>
      <c r="P6" s="11">
        <f>SUM(O7:O9)</f>
        <v>1849.2999999999997</v>
      </c>
    </row>
    <row r="7" spans="1:22" s="6" customFormat="1" ht="18" customHeight="1" x14ac:dyDescent="0.2">
      <c r="A7" s="10"/>
      <c r="B7" s="16">
        <v>2</v>
      </c>
      <c r="C7" s="6" t="s">
        <v>48</v>
      </c>
      <c r="D7" s="7" t="s">
        <v>42</v>
      </c>
      <c r="E7" s="34">
        <v>104.2</v>
      </c>
      <c r="F7" s="34">
        <v>102.2</v>
      </c>
      <c r="G7" s="34">
        <v>103.4</v>
      </c>
      <c r="H7" s="34">
        <v>102.8</v>
      </c>
      <c r="I7" s="34">
        <v>101</v>
      </c>
      <c r="J7" s="34">
        <v>101</v>
      </c>
      <c r="K7" s="34">
        <f t="shared" si="0"/>
        <v>614.6</v>
      </c>
      <c r="L7" s="7"/>
      <c r="M7" s="13"/>
      <c r="N7" s="6" t="s">
        <v>41</v>
      </c>
      <c r="O7" s="7">
        <v>621.89999999999986</v>
      </c>
      <c r="P7" s="13"/>
    </row>
    <row r="8" spans="1:22" s="6" customFormat="1" ht="18" customHeight="1" x14ac:dyDescent="0.2">
      <c r="A8" s="10"/>
      <c r="B8" s="16">
        <v>3</v>
      </c>
      <c r="C8" s="6" t="s">
        <v>46</v>
      </c>
      <c r="D8" s="7" t="s">
        <v>42</v>
      </c>
      <c r="E8" s="34">
        <v>103.3</v>
      </c>
      <c r="F8" s="34">
        <v>98.5</v>
      </c>
      <c r="G8" s="34">
        <v>102.5</v>
      </c>
      <c r="H8" s="34">
        <v>103.1</v>
      </c>
      <c r="I8" s="34">
        <v>103.1</v>
      </c>
      <c r="J8" s="34">
        <v>102.3</v>
      </c>
      <c r="K8" s="34">
        <f t="shared" si="0"/>
        <v>612.79999999999995</v>
      </c>
      <c r="L8" s="7"/>
      <c r="M8" s="13"/>
      <c r="N8" s="6" t="s">
        <v>46</v>
      </c>
      <c r="O8" s="7">
        <v>612.79999999999995</v>
      </c>
      <c r="P8" s="13"/>
    </row>
    <row r="9" spans="1:22" s="6" customFormat="1" ht="18" customHeight="1" x14ac:dyDescent="0.2">
      <c r="A9" s="10"/>
      <c r="B9" s="16">
        <v>4</v>
      </c>
      <c r="C9" s="6" t="s">
        <v>35</v>
      </c>
      <c r="D9" s="7" t="s">
        <v>31</v>
      </c>
      <c r="E9" s="34">
        <v>104.3</v>
      </c>
      <c r="F9" s="34">
        <v>101.7</v>
      </c>
      <c r="G9" s="34">
        <v>99.9</v>
      </c>
      <c r="H9" s="34">
        <v>102.2</v>
      </c>
      <c r="I9" s="34">
        <v>102.6</v>
      </c>
      <c r="J9" s="34">
        <v>101.1</v>
      </c>
      <c r="K9" s="34">
        <f t="shared" si="0"/>
        <v>611.79999999999995</v>
      </c>
      <c r="L9" s="7"/>
      <c r="M9" s="13"/>
      <c r="N9" s="6" t="s">
        <v>48</v>
      </c>
      <c r="O9" s="7">
        <v>614.6</v>
      </c>
      <c r="P9" s="13"/>
    </row>
    <row r="10" spans="1:22" s="6" customFormat="1" ht="18" customHeight="1" x14ac:dyDescent="0.2">
      <c r="A10" s="10"/>
      <c r="B10" s="16">
        <v>5</v>
      </c>
      <c r="C10" s="6" t="s">
        <v>30</v>
      </c>
      <c r="D10" s="7" t="s">
        <v>31</v>
      </c>
      <c r="E10" s="34">
        <v>102.2</v>
      </c>
      <c r="F10" s="34">
        <v>101.5</v>
      </c>
      <c r="G10" s="34">
        <v>99.9</v>
      </c>
      <c r="H10" s="34">
        <v>100.4</v>
      </c>
      <c r="I10" s="34">
        <v>101.2</v>
      </c>
      <c r="J10" s="34">
        <v>104.3</v>
      </c>
      <c r="K10" s="34">
        <f t="shared" si="0"/>
        <v>609.5</v>
      </c>
      <c r="L10" s="7"/>
      <c r="M10" s="13"/>
      <c r="N10" s="10"/>
      <c r="O10" s="10"/>
      <c r="P10" s="10"/>
      <c r="R10" s="23"/>
      <c r="S10" s="7"/>
    </row>
    <row r="11" spans="1:22" s="6" customFormat="1" ht="18" customHeight="1" x14ac:dyDescent="0.2">
      <c r="A11" s="10"/>
      <c r="B11" s="16">
        <v>6</v>
      </c>
      <c r="C11" s="6" t="s">
        <v>32</v>
      </c>
      <c r="D11" s="7" t="s">
        <v>31</v>
      </c>
      <c r="E11" s="34">
        <v>101.3</v>
      </c>
      <c r="F11" s="34">
        <v>100.1</v>
      </c>
      <c r="G11" s="34">
        <v>100.4</v>
      </c>
      <c r="H11" s="34">
        <v>102.6</v>
      </c>
      <c r="I11" s="34">
        <v>102.6</v>
      </c>
      <c r="J11" s="34">
        <v>99.7</v>
      </c>
      <c r="K11" s="34">
        <f t="shared" si="0"/>
        <v>606.70000000000005</v>
      </c>
      <c r="L11" s="7"/>
      <c r="M11" s="11">
        <v>2</v>
      </c>
      <c r="N11" s="22" t="s">
        <v>20</v>
      </c>
      <c r="O11" s="7"/>
      <c r="P11" s="35">
        <f>SUM(O12:O14)</f>
        <v>1828</v>
      </c>
    </row>
    <row r="12" spans="1:22" s="6" customFormat="1" ht="18" customHeight="1" x14ac:dyDescent="0.2">
      <c r="A12" s="10"/>
      <c r="B12" s="16">
        <v>7</v>
      </c>
      <c r="C12" s="6" t="s">
        <v>75</v>
      </c>
      <c r="D12" s="7" t="s">
        <v>50</v>
      </c>
      <c r="E12" s="34">
        <v>99.9</v>
      </c>
      <c r="F12" s="34">
        <v>101.7</v>
      </c>
      <c r="G12" s="34">
        <v>99.6</v>
      </c>
      <c r="H12" s="34">
        <v>101.3</v>
      </c>
      <c r="I12" s="34">
        <v>102.4</v>
      </c>
      <c r="J12" s="34">
        <v>100.3</v>
      </c>
      <c r="K12" s="34">
        <f t="shared" si="0"/>
        <v>605.20000000000005</v>
      </c>
      <c r="L12" s="7"/>
      <c r="M12" s="13"/>
      <c r="N12" s="6" t="s">
        <v>30</v>
      </c>
      <c r="O12" s="7">
        <v>609.5</v>
      </c>
      <c r="P12" s="13"/>
    </row>
    <row r="13" spans="1:22" s="6" customFormat="1" ht="18" customHeight="1" x14ac:dyDescent="0.2">
      <c r="A13" s="10"/>
      <c r="B13" s="16">
        <v>8</v>
      </c>
      <c r="C13" s="6" t="s">
        <v>39</v>
      </c>
      <c r="D13" s="7" t="s">
        <v>40</v>
      </c>
      <c r="E13" s="34">
        <v>100.6</v>
      </c>
      <c r="F13" s="34">
        <v>99.9</v>
      </c>
      <c r="G13" s="34">
        <v>100.6</v>
      </c>
      <c r="H13" s="34">
        <v>102.4</v>
      </c>
      <c r="I13" s="34">
        <v>100.4</v>
      </c>
      <c r="J13" s="34">
        <v>100.7</v>
      </c>
      <c r="K13" s="34">
        <f t="shared" si="0"/>
        <v>604.6</v>
      </c>
      <c r="L13" s="7"/>
      <c r="M13" s="13"/>
      <c r="N13" s="6" t="s">
        <v>32</v>
      </c>
      <c r="O13" s="7">
        <v>606.70000000000005</v>
      </c>
      <c r="P13" s="13"/>
    </row>
    <row r="14" spans="1:22" s="6" customFormat="1" ht="18" customHeight="1" x14ac:dyDescent="0.2">
      <c r="A14" s="10"/>
      <c r="B14" s="16">
        <v>9</v>
      </c>
      <c r="C14" s="6" t="s">
        <v>36</v>
      </c>
      <c r="D14" s="7" t="s">
        <v>37</v>
      </c>
      <c r="E14" s="34">
        <v>97.5</v>
      </c>
      <c r="F14" s="34">
        <v>100.6</v>
      </c>
      <c r="G14" s="34">
        <v>99.9</v>
      </c>
      <c r="H14" s="34">
        <v>101.4</v>
      </c>
      <c r="I14" s="34">
        <v>99.6</v>
      </c>
      <c r="J14" s="34">
        <v>103.1</v>
      </c>
      <c r="K14" s="34">
        <f t="shared" si="0"/>
        <v>602.1</v>
      </c>
      <c r="L14" s="7"/>
      <c r="M14" s="13"/>
      <c r="N14" s="6" t="s">
        <v>35</v>
      </c>
      <c r="O14" s="7">
        <v>611.79999999999995</v>
      </c>
      <c r="P14" s="13"/>
    </row>
    <row r="15" spans="1:22" s="6" customFormat="1" ht="18" customHeight="1" x14ac:dyDescent="0.2">
      <c r="A15" s="10"/>
      <c r="B15" s="16">
        <v>10</v>
      </c>
      <c r="C15" s="6" t="s">
        <v>57</v>
      </c>
      <c r="D15" s="7" t="s">
        <v>37</v>
      </c>
      <c r="E15" s="34">
        <v>100.6</v>
      </c>
      <c r="F15" s="34">
        <v>103.1</v>
      </c>
      <c r="G15" s="34">
        <v>100.7</v>
      </c>
      <c r="H15" s="34">
        <v>97.7</v>
      </c>
      <c r="I15" s="34">
        <v>99.3</v>
      </c>
      <c r="J15" s="34">
        <v>99.5</v>
      </c>
      <c r="K15" s="34">
        <f t="shared" si="0"/>
        <v>600.9</v>
      </c>
      <c r="L15" s="7"/>
      <c r="M15" s="13"/>
      <c r="N15" s="10"/>
      <c r="O15" s="10"/>
      <c r="P15" s="10"/>
      <c r="R15" s="23"/>
      <c r="S15" s="7"/>
    </row>
    <row r="16" spans="1:22" s="6" customFormat="1" ht="18" customHeight="1" x14ac:dyDescent="0.2">
      <c r="A16" s="10"/>
      <c r="B16" s="16">
        <v>11</v>
      </c>
      <c r="C16" s="6" t="s">
        <v>47</v>
      </c>
      <c r="D16" s="7" t="s">
        <v>40</v>
      </c>
      <c r="E16" s="34">
        <v>101.4</v>
      </c>
      <c r="F16" s="34">
        <v>102.4</v>
      </c>
      <c r="G16" s="34">
        <v>96.9</v>
      </c>
      <c r="H16" s="34">
        <v>99.2</v>
      </c>
      <c r="I16" s="34">
        <v>99.7</v>
      </c>
      <c r="J16" s="34">
        <v>100.7</v>
      </c>
      <c r="K16" s="34">
        <f t="shared" si="0"/>
        <v>600.30000000000007</v>
      </c>
      <c r="L16" s="7"/>
      <c r="M16" s="11">
        <v>3</v>
      </c>
      <c r="N16" s="22" t="s">
        <v>21</v>
      </c>
      <c r="O16" s="7"/>
      <c r="P16" s="35">
        <f>SUM(O17:O19)</f>
        <v>1800.9</v>
      </c>
    </row>
    <row r="17" spans="1:20" s="6" customFormat="1" ht="18" customHeight="1" x14ac:dyDescent="0.2">
      <c r="A17" s="10"/>
      <c r="B17" s="16">
        <v>12</v>
      </c>
      <c r="C17" s="6" t="s">
        <v>49</v>
      </c>
      <c r="D17" s="7" t="s">
        <v>50</v>
      </c>
      <c r="E17" s="34">
        <v>99.6</v>
      </c>
      <c r="F17" s="34">
        <v>99.5</v>
      </c>
      <c r="G17" s="34">
        <v>99.7</v>
      </c>
      <c r="H17" s="34">
        <v>99.9</v>
      </c>
      <c r="I17" s="34">
        <v>99.6</v>
      </c>
      <c r="J17" s="34">
        <v>100.7</v>
      </c>
      <c r="K17" s="34">
        <f t="shared" si="0"/>
        <v>599.00000000000011</v>
      </c>
      <c r="L17" s="7"/>
      <c r="M17" s="13"/>
      <c r="N17" s="6" t="s">
        <v>57</v>
      </c>
      <c r="O17" s="7">
        <v>600.9</v>
      </c>
      <c r="P17" s="13"/>
    </row>
    <row r="18" spans="1:20" s="6" customFormat="1" ht="18" customHeight="1" x14ac:dyDescent="0.2">
      <c r="A18" s="10"/>
      <c r="B18" s="16">
        <v>13</v>
      </c>
      <c r="C18" s="6" t="s">
        <v>38</v>
      </c>
      <c r="D18" s="7" t="s">
        <v>37</v>
      </c>
      <c r="E18" s="34">
        <v>100.1</v>
      </c>
      <c r="F18" s="34">
        <v>100</v>
      </c>
      <c r="G18" s="34">
        <v>98.8</v>
      </c>
      <c r="H18" s="34">
        <v>100.4</v>
      </c>
      <c r="I18" s="34">
        <v>99.2</v>
      </c>
      <c r="J18" s="34">
        <v>99.4</v>
      </c>
      <c r="K18" s="34">
        <f t="shared" si="0"/>
        <v>597.9</v>
      </c>
      <c r="L18" s="7"/>
      <c r="M18" s="13"/>
      <c r="N18" s="6" t="s">
        <v>36</v>
      </c>
      <c r="O18" s="7">
        <v>602.1</v>
      </c>
      <c r="P18" s="13"/>
    </row>
    <row r="19" spans="1:20" s="6" customFormat="1" ht="18" customHeight="1" x14ac:dyDescent="0.2">
      <c r="A19" s="10"/>
      <c r="B19" s="16">
        <v>14</v>
      </c>
      <c r="C19" s="6" t="s">
        <v>55</v>
      </c>
      <c r="D19" s="7" t="s">
        <v>50</v>
      </c>
      <c r="E19" s="34">
        <v>101.4</v>
      </c>
      <c r="F19" s="34">
        <v>100.6</v>
      </c>
      <c r="G19" s="34">
        <v>103.1</v>
      </c>
      <c r="H19" s="34">
        <v>96.3</v>
      </c>
      <c r="I19" s="34">
        <v>98</v>
      </c>
      <c r="J19" s="34">
        <v>96.7</v>
      </c>
      <c r="K19" s="34">
        <f t="shared" si="0"/>
        <v>596.1</v>
      </c>
      <c r="L19" s="7"/>
      <c r="M19" s="13"/>
      <c r="N19" s="6" t="s">
        <v>38</v>
      </c>
      <c r="O19" s="7">
        <v>597.9</v>
      </c>
      <c r="P19" s="14"/>
    </row>
    <row r="20" spans="1:20" s="6" customFormat="1" ht="18" customHeight="1" x14ac:dyDescent="0.2">
      <c r="A20" s="10"/>
      <c r="B20" s="16">
        <v>15</v>
      </c>
      <c r="C20" s="6" t="s">
        <v>53</v>
      </c>
      <c r="D20" s="7" t="s">
        <v>54</v>
      </c>
      <c r="E20" s="34">
        <v>97.4</v>
      </c>
      <c r="F20" s="34">
        <v>99.9</v>
      </c>
      <c r="G20" s="34">
        <v>97.7</v>
      </c>
      <c r="H20" s="34">
        <v>101.7</v>
      </c>
      <c r="I20" s="34">
        <v>100.6</v>
      </c>
      <c r="J20" s="34">
        <v>98.6</v>
      </c>
      <c r="K20" s="34">
        <f t="shared" si="0"/>
        <v>595.9</v>
      </c>
      <c r="L20" s="7"/>
      <c r="M20" s="13"/>
      <c r="N20" s="10"/>
      <c r="O20" s="10"/>
      <c r="P20" s="10"/>
      <c r="R20" s="23"/>
      <c r="S20" s="7"/>
    </row>
    <row r="21" spans="1:20" s="6" customFormat="1" ht="18" customHeight="1" x14ac:dyDescent="0.2">
      <c r="A21" s="10"/>
      <c r="B21" s="16">
        <v>16</v>
      </c>
      <c r="C21" s="6" t="s">
        <v>44</v>
      </c>
      <c r="D21" s="7" t="s">
        <v>45</v>
      </c>
      <c r="E21" s="34">
        <v>100.5</v>
      </c>
      <c r="F21" s="34">
        <v>100.9</v>
      </c>
      <c r="G21" s="34">
        <v>97.4</v>
      </c>
      <c r="H21" s="34">
        <v>98.2</v>
      </c>
      <c r="I21" s="34">
        <v>98.5</v>
      </c>
      <c r="J21" s="34">
        <v>98.9</v>
      </c>
      <c r="K21" s="34">
        <f t="shared" si="0"/>
        <v>594.4</v>
      </c>
      <c r="L21" s="7"/>
      <c r="M21" s="11">
        <v>4</v>
      </c>
      <c r="N21" s="22" t="s">
        <v>26</v>
      </c>
      <c r="O21" s="7"/>
      <c r="P21" s="11">
        <f>SUM(O22:O24)</f>
        <v>1800.3000000000002</v>
      </c>
    </row>
    <row r="22" spans="1:20" s="6" customFormat="1" ht="18" customHeight="1" x14ac:dyDescent="0.2">
      <c r="A22" s="10"/>
      <c r="B22" s="16">
        <v>17</v>
      </c>
      <c r="C22" s="6" t="s">
        <v>73</v>
      </c>
      <c r="D22" s="7" t="s">
        <v>45</v>
      </c>
      <c r="E22" s="34">
        <v>96.4</v>
      </c>
      <c r="F22" s="34">
        <v>98</v>
      </c>
      <c r="G22" s="34">
        <v>99.4</v>
      </c>
      <c r="H22" s="34">
        <v>97</v>
      </c>
      <c r="I22" s="34">
        <v>100.4</v>
      </c>
      <c r="J22" s="34">
        <v>101</v>
      </c>
      <c r="K22" s="34">
        <f t="shared" si="0"/>
        <v>592.20000000000005</v>
      </c>
      <c r="L22" s="7"/>
      <c r="M22" s="13"/>
      <c r="N22" s="6" t="s">
        <v>49</v>
      </c>
      <c r="O22" s="34">
        <v>599.00000000000011</v>
      </c>
      <c r="P22" s="11"/>
    </row>
    <row r="23" spans="1:20" s="6" customFormat="1" ht="18" customHeight="1" x14ac:dyDescent="0.2">
      <c r="A23" s="12"/>
      <c r="B23" s="16">
        <v>18</v>
      </c>
      <c r="C23" s="6" t="s">
        <v>43</v>
      </c>
      <c r="D23" s="7" t="s">
        <v>40</v>
      </c>
      <c r="E23" s="34">
        <v>95.9</v>
      </c>
      <c r="F23" s="34">
        <v>97.8</v>
      </c>
      <c r="G23" s="34">
        <v>100.9</v>
      </c>
      <c r="H23" s="34">
        <v>99.1</v>
      </c>
      <c r="I23" s="34">
        <v>101</v>
      </c>
      <c r="J23" s="34">
        <v>96.6</v>
      </c>
      <c r="K23" s="34">
        <f t="shared" si="0"/>
        <v>591.30000000000007</v>
      </c>
      <c r="L23" s="7"/>
      <c r="M23" s="13"/>
      <c r="N23" s="6" t="s">
        <v>55</v>
      </c>
      <c r="O23" s="7">
        <v>596.1</v>
      </c>
      <c r="P23" s="11"/>
    </row>
    <row r="24" spans="1:20" s="6" customFormat="1" ht="18" customHeight="1" x14ac:dyDescent="0.2">
      <c r="A24" s="10"/>
      <c r="B24" s="16">
        <v>19</v>
      </c>
      <c r="C24" s="6" t="s">
        <v>76</v>
      </c>
      <c r="D24" s="7" t="s">
        <v>54</v>
      </c>
      <c r="E24" s="34">
        <v>95.4</v>
      </c>
      <c r="F24" s="34">
        <v>98.2</v>
      </c>
      <c r="G24" s="34">
        <v>99</v>
      </c>
      <c r="H24" s="34">
        <v>96.8</v>
      </c>
      <c r="I24" s="34">
        <v>101.9</v>
      </c>
      <c r="J24" s="34">
        <v>99.4</v>
      </c>
      <c r="K24" s="34">
        <f t="shared" si="0"/>
        <v>590.70000000000005</v>
      </c>
      <c r="L24" s="7"/>
      <c r="M24" s="13"/>
      <c r="N24" s="6" t="s">
        <v>75</v>
      </c>
      <c r="O24" s="7">
        <v>605.20000000000005</v>
      </c>
      <c r="P24" s="11"/>
    </row>
    <row r="25" spans="1:20" s="6" customFormat="1" ht="18" customHeight="1" x14ac:dyDescent="0.2">
      <c r="A25" s="10"/>
      <c r="B25" s="16">
        <v>20</v>
      </c>
      <c r="C25" s="6" t="s">
        <v>56</v>
      </c>
      <c r="D25" s="7" t="s">
        <v>54</v>
      </c>
      <c r="E25" s="34">
        <v>96.2</v>
      </c>
      <c r="F25" s="34">
        <v>95.3</v>
      </c>
      <c r="G25" s="34">
        <v>99.9</v>
      </c>
      <c r="H25" s="34">
        <v>98.4</v>
      </c>
      <c r="I25" s="34">
        <v>100.5</v>
      </c>
      <c r="J25" s="34">
        <v>94.1</v>
      </c>
      <c r="K25" s="34">
        <f t="shared" si="0"/>
        <v>584.4</v>
      </c>
      <c r="L25" s="7"/>
      <c r="M25" s="13"/>
      <c r="N25" s="10"/>
      <c r="O25" s="10"/>
      <c r="P25" s="10"/>
      <c r="R25" s="23"/>
      <c r="S25" s="7"/>
    </row>
    <row r="26" spans="1:20" s="6" customFormat="1" ht="18" customHeight="1" x14ac:dyDescent="0.2">
      <c r="A26" s="10"/>
      <c r="B26" s="16"/>
      <c r="D26" s="7"/>
      <c r="E26" s="7"/>
      <c r="F26" s="7"/>
      <c r="G26" s="7"/>
      <c r="H26" s="7"/>
      <c r="I26" s="7"/>
      <c r="J26" s="7"/>
      <c r="K26" s="7"/>
      <c r="L26" s="7"/>
      <c r="M26" s="11">
        <v>5</v>
      </c>
      <c r="N26" s="22" t="s">
        <v>12</v>
      </c>
      <c r="O26" s="7"/>
      <c r="P26" s="11">
        <f>SUM(O27:O29)</f>
        <v>1796.2000000000003</v>
      </c>
    </row>
    <row r="27" spans="1:20" s="6" customFormat="1" ht="18" customHeight="1" x14ac:dyDescent="0.2">
      <c r="A27" s="10"/>
      <c r="B27" s="16"/>
      <c r="D27" s="7"/>
      <c r="E27" s="7"/>
      <c r="F27" s="7"/>
      <c r="G27" s="7"/>
      <c r="H27" s="7"/>
      <c r="I27" s="7"/>
      <c r="J27" s="7"/>
      <c r="K27" s="7"/>
      <c r="L27" s="7"/>
      <c r="M27" s="13"/>
      <c r="N27" s="6" t="s">
        <v>39</v>
      </c>
      <c r="O27" s="7">
        <v>604.6</v>
      </c>
      <c r="P27" s="14"/>
    </row>
    <row r="28" spans="1:20" s="6" customFormat="1" ht="18" customHeight="1" x14ac:dyDescent="0.2">
      <c r="A28" s="10"/>
      <c r="B28" s="16"/>
      <c r="D28" s="7"/>
      <c r="E28" s="7"/>
      <c r="F28" s="7"/>
      <c r="G28" s="7"/>
      <c r="H28" s="7"/>
      <c r="I28" s="7"/>
      <c r="J28" s="7"/>
      <c r="K28" s="7"/>
      <c r="L28" s="7"/>
      <c r="M28" s="13"/>
      <c r="N28" s="6" t="s">
        <v>43</v>
      </c>
      <c r="O28" s="7">
        <v>591.30000000000007</v>
      </c>
      <c r="P28" s="14"/>
    </row>
    <row r="29" spans="1:20" s="6" customFormat="1" ht="18" customHeight="1" x14ac:dyDescent="0.2">
      <c r="A29" s="10"/>
      <c r="B29" s="16"/>
      <c r="D29" s="7"/>
      <c r="E29" s="7"/>
      <c r="F29" s="7"/>
      <c r="G29" s="7"/>
      <c r="H29" s="7"/>
      <c r="I29" s="7"/>
      <c r="J29" s="7"/>
      <c r="K29" s="7"/>
      <c r="L29" s="7"/>
      <c r="M29" s="13"/>
      <c r="N29" s="6" t="s">
        <v>47</v>
      </c>
      <c r="O29" s="7">
        <v>600.30000000000007</v>
      </c>
      <c r="P29" s="15"/>
    </row>
    <row r="30" spans="1:20" s="6" customFormat="1" ht="18" customHeight="1" x14ac:dyDescent="0.2">
      <c r="A30" s="10"/>
      <c r="B30" s="16"/>
      <c r="D30" s="7"/>
      <c r="E30" s="7"/>
      <c r="F30" s="7"/>
      <c r="G30" s="7"/>
      <c r="H30" s="7"/>
      <c r="I30" s="7"/>
      <c r="J30" s="7"/>
      <c r="K30" s="7"/>
      <c r="L30" s="7"/>
      <c r="M30" s="13"/>
      <c r="R30" s="23"/>
      <c r="S30" s="7"/>
      <c r="T30" s="11"/>
    </row>
    <row r="31" spans="1:20" s="6" customFormat="1" ht="18" customHeight="1" x14ac:dyDescent="0.2">
      <c r="A31" s="10"/>
      <c r="B31" s="16"/>
      <c r="D31" s="7"/>
      <c r="E31" s="7"/>
      <c r="F31" s="7"/>
      <c r="G31" s="7"/>
      <c r="H31" s="7"/>
      <c r="I31" s="7"/>
      <c r="J31" s="7"/>
      <c r="K31" s="7"/>
      <c r="L31" s="7"/>
      <c r="M31" s="11">
        <v>6</v>
      </c>
      <c r="N31" s="22" t="s">
        <v>13</v>
      </c>
      <c r="O31" s="7"/>
      <c r="P31" s="35">
        <f>SUM(O32:O34)</f>
        <v>1771</v>
      </c>
    </row>
    <row r="32" spans="1:20" s="6" customFormat="1" ht="18" customHeight="1" x14ac:dyDescent="0.2">
      <c r="A32" s="10"/>
      <c r="B32" s="16"/>
      <c r="D32" s="7"/>
      <c r="E32" s="7"/>
      <c r="F32" s="7"/>
      <c r="G32" s="7"/>
      <c r="H32" s="7"/>
      <c r="I32" s="7"/>
      <c r="J32" s="7"/>
      <c r="K32" s="7"/>
      <c r="L32" s="7"/>
      <c r="M32" s="13"/>
      <c r="N32" s="6" t="s">
        <v>53</v>
      </c>
      <c r="O32" s="7">
        <v>595.9</v>
      </c>
      <c r="P32" s="11"/>
    </row>
    <row r="33" spans="1:20" s="6" customFormat="1" ht="18" customHeight="1" x14ac:dyDescent="0.2">
      <c r="A33" s="10"/>
      <c r="B33" s="16"/>
      <c r="D33" s="7"/>
      <c r="E33" s="7"/>
      <c r="F33" s="7"/>
      <c r="G33" s="7"/>
      <c r="H33" s="7"/>
      <c r="I33" s="7"/>
      <c r="J33" s="7"/>
      <c r="K33" s="7"/>
      <c r="L33" s="7"/>
      <c r="M33" s="13"/>
      <c r="N33" s="6" t="s">
        <v>56</v>
      </c>
      <c r="O33" s="7">
        <v>584.4</v>
      </c>
      <c r="P33" s="11"/>
    </row>
    <row r="34" spans="1:20" s="6" customFormat="1" ht="18" customHeight="1" x14ac:dyDescent="0.2">
      <c r="A34" s="10"/>
      <c r="B34" s="16"/>
      <c r="D34" s="7"/>
      <c r="E34" s="7"/>
      <c r="F34" s="7"/>
      <c r="G34" s="7"/>
      <c r="H34" s="7"/>
      <c r="I34" s="7"/>
      <c r="J34" s="7"/>
      <c r="K34" s="7"/>
      <c r="L34" s="7"/>
      <c r="M34" s="13"/>
      <c r="N34" s="6" t="s">
        <v>76</v>
      </c>
      <c r="O34" s="7">
        <v>590.70000000000005</v>
      </c>
      <c r="P34" s="11"/>
    </row>
    <row r="35" spans="1:20" s="6" customFormat="1" ht="18" customHeight="1" x14ac:dyDescent="0.2">
      <c r="A35" s="10"/>
      <c r="B35" s="16"/>
      <c r="D35" s="7"/>
      <c r="E35" s="7"/>
      <c r="F35" s="7"/>
      <c r="G35" s="7"/>
      <c r="H35" s="7"/>
      <c r="I35" s="7"/>
      <c r="J35" s="7"/>
      <c r="K35" s="7"/>
      <c r="L35" s="7"/>
      <c r="M35" s="13"/>
      <c r="N35" s="24"/>
      <c r="O35" s="17"/>
      <c r="P35" s="17"/>
      <c r="R35" s="24"/>
      <c r="S35" s="17"/>
      <c r="T35" s="17"/>
    </row>
    <row r="36" spans="1:20" s="6" customFormat="1" ht="18" customHeight="1" x14ac:dyDescent="0.2">
      <c r="A36" s="10"/>
      <c r="B36" s="16"/>
      <c r="D36" s="7"/>
      <c r="E36" s="7"/>
      <c r="F36" s="7"/>
      <c r="G36" s="7"/>
      <c r="H36" s="7"/>
      <c r="I36" s="7"/>
      <c r="J36" s="7"/>
      <c r="K36" s="7"/>
      <c r="L36" s="7"/>
      <c r="M36" s="11">
        <v>7</v>
      </c>
      <c r="N36" s="22" t="s">
        <v>18</v>
      </c>
      <c r="O36" s="7"/>
      <c r="P36" s="11">
        <f>SUM(O37:O39)</f>
        <v>1186.5999999999999</v>
      </c>
    </row>
    <row r="37" spans="1:20" s="6" customFormat="1" ht="18" customHeight="1" x14ac:dyDescent="0.2">
      <c r="A37" s="10"/>
      <c r="B37" s="16"/>
      <c r="D37" s="7"/>
      <c r="E37" s="7"/>
      <c r="F37" s="7"/>
      <c r="G37" s="7"/>
      <c r="H37" s="7"/>
      <c r="I37" s="7"/>
      <c r="J37" s="7"/>
      <c r="K37" s="7"/>
      <c r="L37" s="7"/>
      <c r="M37" s="13"/>
      <c r="N37" s="6" t="s">
        <v>44</v>
      </c>
      <c r="O37" s="7">
        <v>594.4</v>
      </c>
      <c r="P37" s="13"/>
    </row>
    <row r="38" spans="1:20" s="17" customFormat="1" ht="18" customHeight="1" x14ac:dyDescent="0.2">
      <c r="A38" s="10"/>
      <c r="B38" s="16"/>
      <c r="C38" s="6"/>
      <c r="D38" s="7"/>
      <c r="E38" s="7"/>
      <c r="F38" s="7"/>
      <c r="G38" s="7"/>
      <c r="H38" s="7"/>
      <c r="I38" s="7"/>
      <c r="J38" s="7"/>
      <c r="K38" s="7"/>
      <c r="L38" s="7"/>
      <c r="M38" s="13"/>
      <c r="N38" s="6" t="s">
        <v>73</v>
      </c>
      <c r="O38" s="7">
        <v>592.20000000000005</v>
      </c>
      <c r="P38" s="13"/>
    </row>
    <row r="39" spans="1:20" s="17" customFormat="1" ht="18" customHeight="1" x14ac:dyDescent="0.2">
      <c r="A39" s="10"/>
      <c r="B39" s="16"/>
      <c r="C39" s="6"/>
      <c r="D39" s="7"/>
      <c r="E39" s="7"/>
      <c r="F39" s="7"/>
      <c r="G39" s="7"/>
      <c r="H39" s="7"/>
      <c r="I39" s="7"/>
      <c r="J39" s="7"/>
      <c r="K39" s="7"/>
      <c r="L39" s="7"/>
      <c r="M39" s="13"/>
      <c r="N39" s="5" t="s">
        <v>25</v>
      </c>
      <c r="O39" s="7"/>
      <c r="P39" s="13"/>
    </row>
    <row r="40" spans="1:20" s="17" customFormat="1" ht="18" customHeight="1" x14ac:dyDescent="0.2">
      <c r="A40" s="10"/>
      <c r="B40" s="16"/>
      <c r="C40" s="6"/>
      <c r="D40" s="7"/>
      <c r="E40" s="7"/>
      <c r="F40" s="7"/>
      <c r="G40" s="7"/>
      <c r="H40" s="7"/>
      <c r="I40" s="7"/>
      <c r="J40" s="7"/>
      <c r="K40" s="7"/>
      <c r="L40" s="7"/>
      <c r="M40" s="13"/>
      <c r="N40" s="10"/>
      <c r="O40" s="10"/>
      <c r="P40" s="10"/>
      <c r="Q40" s="6"/>
      <c r="R40" s="23"/>
      <c r="S40" s="7"/>
      <c r="T40" s="6"/>
    </row>
    <row r="41" spans="1:20" s="17" customFormat="1" ht="18" customHeight="1" x14ac:dyDescent="0.2">
      <c r="A41" s="10"/>
      <c r="B41" s="16"/>
      <c r="C41" s="6"/>
      <c r="D41" s="7"/>
      <c r="E41" s="7"/>
      <c r="F41" s="7"/>
      <c r="G41" s="7"/>
      <c r="H41" s="7"/>
      <c r="I41" s="7"/>
      <c r="J41" s="7"/>
      <c r="K41" s="7"/>
      <c r="L41" s="7"/>
      <c r="M41" s="11"/>
      <c r="N41" s="22"/>
      <c r="O41" s="7"/>
      <c r="P41" s="11"/>
      <c r="Q41" s="6"/>
    </row>
    <row r="42" spans="1:20" s="17" customFormat="1" ht="18" customHeight="1" x14ac:dyDescent="0.2">
      <c r="A42" s="10"/>
      <c r="B42" s="16"/>
      <c r="C42" s="6"/>
      <c r="D42" s="7"/>
      <c r="E42" s="7"/>
      <c r="F42" s="7"/>
      <c r="G42" s="7"/>
      <c r="H42" s="7"/>
      <c r="I42" s="7"/>
      <c r="J42" s="7"/>
      <c r="K42" s="7"/>
      <c r="L42" s="7"/>
      <c r="M42" s="13"/>
      <c r="Q42" s="6"/>
    </row>
    <row r="43" spans="1:20" s="17" customFormat="1" ht="18" customHeight="1" x14ac:dyDescent="0.2">
      <c r="A43" s="10"/>
      <c r="B43" s="16"/>
      <c r="C43" s="6"/>
      <c r="D43" s="7"/>
      <c r="E43" s="7"/>
      <c r="F43" s="7"/>
      <c r="G43" s="7"/>
      <c r="H43" s="7"/>
      <c r="I43" s="7"/>
      <c r="J43" s="7"/>
      <c r="K43" s="7"/>
      <c r="L43" s="7"/>
      <c r="M43" s="13"/>
    </row>
    <row r="44" spans="1:20" s="17" customFormat="1" ht="18" customHeight="1" x14ac:dyDescent="0.2">
      <c r="A44" s="10"/>
      <c r="B44" s="16"/>
      <c r="C44" s="6"/>
      <c r="D44" s="7"/>
      <c r="E44" s="7"/>
      <c r="F44" s="7"/>
      <c r="G44" s="7"/>
      <c r="H44" s="7"/>
      <c r="I44" s="7"/>
      <c r="J44" s="7"/>
      <c r="K44" s="7"/>
      <c r="M44" s="13"/>
    </row>
    <row r="45" spans="1:20" s="17" customFormat="1" ht="18" customHeight="1" x14ac:dyDescent="0.2">
      <c r="A45" s="10"/>
      <c r="B45" s="16"/>
      <c r="M45" s="13"/>
    </row>
    <row r="46" spans="1:20" s="17" customFormat="1" ht="18" customHeight="1" x14ac:dyDescent="0.2">
      <c r="A46"/>
      <c r="B46" s="16"/>
      <c r="D46" s="18"/>
      <c r="M46" s="11"/>
    </row>
    <row r="47" spans="1:20" s="17" customFormat="1" ht="18" customHeight="1" x14ac:dyDescent="0.2">
      <c r="A47"/>
      <c r="B47" s="16"/>
      <c r="D47" s="18"/>
      <c r="M47" s="13"/>
    </row>
    <row r="48" spans="1:20" s="17" customFormat="1" ht="18" customHeight="1" x14ac:dyDescent="0.2">
      <c r="A48"/>
      <c r="B48" s="16"/>
      <c r="D48" s="18"/>
      <c r="M48" s="13"/>
    </row>
    <row r="49" spans="1:16" s="17" customFormat="1" ht="18" customHeight="1" x14ac:dyDescent="0.2">
      <c r="A49"/>
      <c r="B49" s="16"/>
      <c r="D49" s="18"/>
      <c r="M49" s="13"/>
    </row>
    <row r="50" spans="1:16" s="17" customFormat="1" ht="18" customHeight="1" x14ac:dyDescent="0.2">
      <c r="A50"/>
      <c r="B50" s="16"/>
      <c r="D50" s="18"/>
      <c r="M50" s="13"/>
      <c r="N50" s="10"/>
      <c r="O50" s="10"/>
      <c r="P50" s="10"/>
    </row>
    <row r="51" spans="1:16" s="17" customFormat="1" ht="18" customHeight="1" x14ac:dyDescent="0.2">
      <c r="A51"/>
      <c r="D51" s="18"/>
      <c r="M51" s="11"/>
    </row>
    <row r="52" spans="1:16" s="17" customFormat="1" ht="18" customHeight="1" x14ac:dyDescent="0.2">
      <c r="A52"/>
      <c r="D52" s="18"/>
      <c r="M52" s="13"/>
    </row>
    <row r="53" spans="1:16" ht="18" x14ac:dyDescent="0.2">
      <c r="M53" s="13"/>
    </row>
    <row r="54" spans="1:16" ht="18" x14ac:dyDescent="0.2">
      <c r="M54" s="13"/>
    </row>
    <row r="55" spans="1:16" ht="18" x14ac:dyDescent="0.2">
      <c r="M55" s="13"/>
      <c r="N55" s="10"/>
      <c r="O55" s="10"/>
      <c r="P55" s="10"/>
    </row>
    <row r="56" spans="1:16" ht="15.75" x14ac:dyDescent="0.2">
      <c r="M56" s="11"/>
    </row>
    <row r="57" spans="1:16" ht="18" x14ac:dyDescent="0.2">
      <c r="M57" s="13"/>
    </row>
    <row r="58" spans="1:16" ht="18" x14ac:dyDescent="0.2">
      <c r="M58" s="13"/>
    </row>
    <row r="59" spans="1:16" ht="18" x14ac:dyDescent="0.2">
      <c r="M59" s="13"/>
    </row>
    <row r="60" spans="1:16" ht="18" x14ac:dyDescent="0.2">
      <c r="M60" s="13"/>
      <c r="N60" s="10"/>
      <c r="O60" s="10"/>
      <c r="P60" s="10"/>
    </row>
    <row r="61" spans="1:16" ht="15.75" x14ac:dyDescent="0.2">
      <c r="M61" s="11"/>
    </row>
    <row r="62" spans="1:16" ht="18" x14ac:dyDescent="0.2">
      <c r="M62" s="13"/>
    </row>
    <row r="63" spans="1:16" ht="18" x14ac:dyDescent="0.2">
      <c r="M63" s="13"/>
    </row>
    <row r="64" spans="1:16" ht="18" x14ac:dyDescent="0.2">
      <c r="M64" s="13"/>
    </row>
    <row r="65" spans="13:16" ht="18" x14ac:dyDescent="0.2">
      <c r="M65" s="13"/>
      <c r="N65" s="10"/>
      <c r="O65" s="10"/>
      <c r="P65" s="10"/>
    </row>
    <row r="66" spans="13:16" ht="15.75" x14ac:dyDescent="0.2">
      <c r="M66" s="11"/>
    </row>
    <row r="67" spans="13:16" ht="18" x14ac:dyDescent="0.2">
      <c r="M67" s="13"/>
    </row>
    <row r="68" spans="13:16" ht="18" x14ac:dyDescent="0.2">
      <c r="M68" s="13"/>
    </row>
    <row r="69" spans="13:16" ht="18" x14ac:dyDescent="0.2">
      <c r="M69" s="13"/>
    </row>
    <row r="70" spans="13:16" ht="18" x14ac:dyDescent="0.2">
      <c r="M70" s="13"/>
      <c r="N70" s="6"/>
      <c r="O70" s="6"/>
      <c r="P70" s="6"/>
    </row>
    <row r="71" spans="13:16" ht="15.75" x14ac:dyDescent="0.2">
      <c r="M71" s="11"/>
    </row>
    <row r="72" spans="13:16" ht="18" x14ac:dyDescent="0.2">
      <c r="M72" s="13"/>
    </row>
    <row r="73" spans="13:16" ht="18" x14ac:dyDescent="0.2">
      <c r="M73" s="13"/>
    </row>
    <row r="74" spans="13:16" ht="18" x14ac:dyDescent="0.2">
      <c r="M74" s="13"/>
    </row>
    <row r="75" spans="13:16" ht="18" x14ac:dyDescent="0.2">
      <c r="M75" s="13"/>
      <c r="N75" s="24"/>
      <c r="O75" s="17"/>
      <c r="P75" s="17"/>
    </row>
    <row r="76" spans="13:16" ht="15.75" x14ac:dyDescent="0.2">
      <c r="M76" s="11"/>
    </row>
    <row r="77" spans="13:16" ht="18" x14ac:dyDescent="0.2">
      <c r="M77" s="13"/>
    </row>
    <row r="78" spans="13:16" ht="18" x14ac:dyDescent="0.2">
      <c r="M78" s="13"/>
    </row>
    <row r="79" spans="13:16" ht="18" x14ac:dyDescent="0.2">
      <c r="M79" s="13"/>
    </row>
  </sheetData>
  <sortState ref="C6:K25">
    <sortCondition descending="1" ref="K6:K25"/>
  </sortState>
  <mergeCells count="6">
    <mergeCell ref="M4:P4"/>
    <mergeCell ref="B2:K2"/>
    <mergeCell ref="B3:K3"/>
    <mergeCell ref="B4:K4"/>
    <mergeCell ref="M2:P2"/>
    <mergeCell ref="M3:P3"/>
  </mergeCells>
  <phoneticPr fontId="0" type="noConversion"/>
  <pageMargins left="0" right="0" top="0" bottom="0" header="0.11811023622047245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85" workbookViewId="0">
      <selection activeCell="A2" sqref="A2"/>
    </sheetView>
  </sheetViews>
  <sheetFormatPr baseColWidth="10" defaultRowHeight="12.75" x14ac:dyDescent="0.2"/>
  <cols>
    <col min="1" max="1" width="6.7109375" customWidth="1"/>
    <col min="2" max="2" width="8.5703125" customWidth="1"/>
    <col min="3" max="3" width="23.140625" customWidth="1"/>
    <col min="4" max="4" width="13.5703125" customWidth="1"/>
    <col min="5" max="8" width="7.140625" customWidth="1"/>
    <col min="9" max="9" width="9.28515625" customWidth="1"/>
    <col min="10" max="10" width="7.42578125" customWidth="1"/>
    <col min="11" max="11" width="6.7109375" customWidth="1"/>
    <col min="12" max="12" width="10.42578125" customWidth="1"/>
    <col min="13" max="13" width="33.5703125" customWidth="1"/>
    <col min="14" max="14" width="24.7109375" customWidth="1"/>
    <col min="15" max="15" width="19.5703125" customWidth="1"/>
  </cols>
  <sheetData>
    <row r="1" spans="2:15" ht="12.75" customHeight="1" x14ac:dyDescent="0.2"/>
    <row r="2" spans="2:15" s="10" customFormat="1" ht="39" customHeight="1" x14ac:dyDescent="0.2">
      <c r="B2" s="38" t="s">
        <v>24</v>
      </c>
      <c r="C2" s="38"/>
      <c r="D2" s="38"/>
      <c r="E2" s="38"/>
      <c r="F2" s="38"/>
      <c r="G2" s="38"/>
      <c r="H2" s="38"/>
      <c r="I2" s="38"/>
      <c r="J2" s="20"/>
      <c r="K2" s="20"/>
      <c r="L2" s="38" t="s">
        <v>24</v>
      </c>
      <c r="M2" s="38"/>
      <c r="N2" s="38"/>
      <c r="O2" s="38"/>
    </row>
    <row r="3" spans="2:15" s="10" customFormat="1" ht="30" customHeight="1" x14ac:dyDescent="0.2">
      <c r="B3" s="37" t="s">
        <v>97</v>
      </c>
      <c r="C3" s="37"/>
      <c r="D3" s="37"/>
      <c r="E3" s="37"/>
      <c r="F3" s="37"/>
      <c r="G3" s="37"/>
      <c r="H3" s="37"/>
      <c r="I3" s="37"/>
      <c r="J3" s="21"/>
      <c r="K3" s="21"/>
      <c r="L3" s="37" t="s">
        <v>97</v>
      </c>
      <c r="M3" s="37"/>
      <c r="N3" s="37"/>
      <c r="O3" s="37"/>
    </row>
    <row r="4" spans="2:15" s="10" customFormat="1" ht="35.1" customHeight="1" x14ac:dyDescent="0.2">
      <c r="B4" s="37" t="s">
        <v>27</v>
      </c>
      <c r="C4" s="37"/>
      <c r="D4" s="37"/>
      <c r="E4" s="37"/>
      <c r="F4" s="37"/>
      <c r="G4" s="37"/>
      <c r="H4" s="37"/>
      <c r="I4" s="37"/>
      <c r="J4" s="21"/>
      <c r="K4" s="21"/>
      <c r="L4" s="37" t="s">
        <v>27</v>
      </c>
      <c r="M4" s="37"/>
      <c r="N4" s="37"/>
      <c r="O4" s="37"/>
    </row>
    <row r="5" spans="2:15" s="10" customFormat="1" ht="25.5" customHeight="1" x14ac:dyDescent="0.2">
      <c r="B5" s="25" t="s">
        <v>0</v>
      </c>
      <c r="C5" s="25" t="s">
        <v>1</v>
      </c>
      <c r="D5" s="26" t="s">
        <v>23</v>
      </c>
      <c r="E5" s="26" t="s">
        <v>14</v>
      </c>
      <c r="F5" s="26" t="s">
        <v>15</v>
      </c>
      <c r="G5" s="26" t="s">
        <v>16</v>
      </c>
      <c r="H5" s="26" t="s">
        <v>17</v>
      </c>
      <c r="I5" s="26" t="s">
        <v>8</v>
      </c>
      <c r="J5" s="1"/>
      <c r="K5" s="1"/>
      <c r="L5" s="26" t="s">
        <v>0</v>
      </c>
      <c r="M5" s="27" t="s">
        <v>9</v>
      </c>
      <c r="N5" s="26" t="s">
        <v>10</v>
      </c>
      <c r="O5" s="26" t="s">
        <v>8</v>
      </c>
    </row>
    <row r="6" spans="2:15" s="10" customFormat="1" ht="18" customHeight="1" x14ac:dyDescent="0.2">
      <c r="B6" s="3">
        <v>1</v>
      </c>
      <c r="C6" s="6" t="s">
        <v>60</v>
      </c>
      <c r="D6" s="7" t="s">
        <v>59</v>
      </c>
      <c r="E6" s="33">
        <v>102</v>
      </c>
      <c r="F6" s="33">
        <v>101.3</v>
      </c>
      <c r="G6" s="33">
        <v>100.3</v>
      </c>
      <c r="H6" s="33">
        <v>102.4</v>
      </c>
      <c r="I6" s="33">
        <f t="shared" ref="I6:I33" si="0">SUM(E6:H6)</f>
        <v>406</v>
      </c>
      <c r="J6" s="1"/>
      <c r="K6" s="1"/>
      <c r="L6" s="11">
        <v>1</v>
      </c>
      <c r="M6" s="22" t="s">
        <v>20</v>
      </c>
      <c r="N6" s="7"/>
      <c r="O6" s="11">
        <f>SUM(N7:N9)</f>
        <v>1211.5</v>
      </c>
    </row>
    <row r="7" spans="2:15" s="10" customFormat="1" ht="18" customHeight="1" x14ac:dyDescent="0.2">
      <c r="B7" s="3">
        <v>2</v>
      </c>
      <c r="C7" s="6" t="s">
        <v>83</v>
      </c>
      <c r="D7" s="7" t="s">
        <v>59</v>
      </c>
      <c r="E7" s="33">
        <v>102.8</v>
      </c>
      <c r="F7" s="33">
        <v>102.5</v>
      </c>
      <c r="G7" s="33">
        <v>101.8</v>
      </c>
      <c r="H7" s="33">
        <v>97.4</v>
      </c>
      <c r="I7" s="33">
        <f t="shared" si="0"/>
        <v>404.5</v>
      </c>
      <c r="J7" s="1"/>
      <c r="K7" s="1"/>
      <c r="L7" s="13"/>
      <c r="M7" s="6" t="s">
        <v>58</v>
      </c>
      <c r="N7" s="34">
        <v>401</v>
      </c>
      <c r="O7" s="13"/>
    </row>
    <row r="8" spans="2:15" s="10" customFormat="1" ht="18" customHeight="1" x14ac:dyDescent="0.2">
      <c r="B8" s="3">
        <v>3</v>
      </c>
      <c r="C8" s="6" t="s">
        <v>51</v>
      </c>
      <c r="D8" s="7" t="s">
        <v>52</v>
      </c>
      <c r="E8" s="33">
        <v>99.8</v>
      </c>
      <c r="F8" s="34">
        <v>99.1</v>
      </c>
      <c r="G8" s="33">
        <v>99.9</v>
      </c>
      <c r="H8" s="33">
        <v>102.3</v>
      </c>
      <c r="I8" s="33">
        <f t="shared" si="0"/>
        <v>401.09999999999997</v>
      </c>
      <c r="J8" s="2"/>
      <c r="K8" s="2"/>
      <c r="L8" s="13"/>
      <c r="M8" s="6" t="s">
        <v>60</v>
      </c>
      <c r="N8" s="34">
        <v>406</v>
      </c>
      <c r="O8" s="13"/>
    </row>
    <row r="9" spans="2:15" s="10" customFormat="1" ht="18" customHeight="1" x14ac:dyDescent="0.2">
      <c r="B9" s="3">
        <v>4</v>
      </c>
      <c r="C9" s="6" t="s">
        <v>58</v>
      </c>
      <c r="D9" s="7" t="s">
        <v>59</v>
      </c>
      <c r="E9" s="33">
        <v>99.1</v>
      </c>
      <c r="F9" s="33">
        <v>101.9</v>
      </c>
      <c r="G9" s="33">
        <v>100.2</v>
      </c>
      <c r="H9" s="33">
        <v>99.8</v>
      </c>
      <c r="I9" s="33">
        <f t="shared" si="0"/>
        <v>401</v>
      </c>
      <c r="J9" s="2"/>
      <c r="K9" s="2"/>
      <c r="L9" s="13"/>
      <c r="M9" s="6" t="s">
        <v>83</v>
      </c>
      <c r="N9" s="34">
        <v>404.5</v>
      </c>
      <c r="O9" s="13"/>
    </row>
    <row r="10" spans="2:15" s="10" customFormat="1" ht="18" customHeight="1" x14ac:dyDescent="0.2">
      <c r="B10" s="3">
        <v>5</v>
      </c>
      <c r="C10" s="6" t="s">
        <v>74</v>
      </c>
      <c r="D10" s="7" t="s">
        <v>52</v>
      </c>
      <c r="E10" s="33">
        <v>99</v>
      </c>
      <c r="F10" s="33">
        <v>100.7</v>
      </c>
      <c r="G10" s="33">
        <v>98.9</v>
      </c>
      <c r="H10" s="33">
        <v>98.8</v>
      </c>
      <c r="I10" s="33">
        <f t="shared" si="0"/>
        <v>397.40000000000003</v>
      </c>
      <c r="J10" s="2"/>
      <c r="K10" s="2"/>
      <c r="L10" s="13"/>
    </row>
    <row r="11" spans="2:15" s="10" customFormat="1" ht="18" customHeight="1" x14ac:dyDescent="0.2">
      <c r="B11" s="3">
        <v>6</v>
      </c>
      <c r="C11" s="6" t="s">
        <v>87</v>
      </c>
      <c r="D11" s="7" t="s">
        <v>88</v>
      </c>
      <c r="E11" s="33">
        <v>99.1</v>
      </c>
      <c r="F11" s="33">
        <v>99.7</v>
      </c>
      <c r="G11" s="33">
        <v>100.8</v>
      </c>
      <c r="H11" s="33">
        <v>95.2</v>
      </c>
      <c r="I11" s="33">
        <f t="shared" si="0"/>
        <v>394.8</v>
      </c>
      <c r="J11" s="2"/>
      <c r="K11" s="2"/>
      <c r="L11" s="11">
        <v>2</v>
      </c>
      <c r="M11" s="32" t="s">
        <v>26</v>
      </c>
      <c r="N11" s="7"/>
      <c r="O11" s="11">
        <f>SUM(N12:N14)</f>
        <v>1179.2</v>
      </c>
    </row>
    <row r="12" spans="2:15" s="10" customFormat="1" ht="18" customHeight="1" x14ac:dyDescent="0.2">
      <c r="B12" s="3">
        <v>7</v>
      </c>
      <c r="C12" s="6" t="s">
        <v>89</v>
      </c>
      <c r="D12" s="7" t="s">
        <v>88</v>
      </c>
      <c r="E12" s="33">
        <v>96.2</v>
      </c>
      <c r="F12" s="33">
        <v>98.9</v>
      </c>
      <c r="G12" s="33">
        <v>99.2</v>
      </c>
      <c r="H12" s="33">
        <v>100</v>
      </c>
      <c r="I12" s="33">
        <f t="shared" si="0"/>
        <v>394.3</v>
      </c>
      <c r="J12" s="2"/>
      <c r="K12" s="2"/>
      <c r="L12" s="13"/>
      <c r="M12" s="6" t="s">
        <v>51</v>
      </c>
      <c r="N12" s="7">
        <v>401.09999999999997</v>
      </c>
      <c r="O12" s="11"/>
    </row>
    <row r="13" spans="2:15" s="10" customFormat="1" ht="18" customHeight="1" x14ac:dyDescent="0.2">
      <c r="B13" s="3">
        <v>8</v>
      </c>
      <c r="C13" s="6" t="s">
        <v>93</v>
      </c>
      <c r="D13" s="7" t="s">
        <v>94</v>
      </c>
      <c r="E13" s="33">
        <v>97.3</v>
      </c>
      <c r="F13" s="33">
        <v>100.2</v>
      </c>
      <c r="G13" s="33">
        <v>93.8</v>
      </c>
      <c r="H13" s="33">
        <v>98.7</v>
      </c>
      <c r="I13" s="33">
        <f t="shared" si="0"/>
        <v>390</v>
      </c>
      <c r="J13" s="2"/>
      <c r="K13" s="2"/>
      <c r="L13" s="13"/>
      <c r="M13" s="6" t="s">
        <v>74</v>
      </c>
      <c r="N13" s="7">
        <v>397.40000000000003</v>
      </c>
      <c r="O13" s="11"/>
    </row>
    <row r="14" spans="2:15" s="10" customFormat="1" ht="18" customHeight="1" x14ac:dyDescent="0.2">
      <c r="B14" s="3">
        <v>9</v>
      </c>
      <c r="C14" s="6" t="s">
        <v>69</v>
      </c>
      <c r="D14" s="7" t="s">
        <v>62</v>
      </c>
      <c r="E14" s="33">
        <v>95.3</v>
      </c>
      <c r="F14" s="33">
        <v>97.8</v>
      </c>
      <c r="G14" s="33">
        <v>98.1</v>
      </c>
      <c r="H14" s="33">
        <v>97.8</v>
      </c>
      <c r="I14" s="36">
        <f t="shared" si="0"/>
        <v>389</v>
      </c>
      <c r="J14" s="2"/>
      <c r="K14" s="2"/>
      <c r="L14" s="13"/>
      <c r="M14" s="6" t="s">
        <v>92</v>
      </c>
      <c r="N14" s="7">
        <v>380.7</v>
      </c>
      <c r="O14" s="11"/>
    </row>
    <row r="15" spans="2:15" s="10" customFormat="1" ht="18" customHeight="1" x14ac:dyDescent="0.2">
      <c r="B15" s="3">
        <v>10</v>
      </c>
      <c r="C15" s="6" t="s">
        <v>77</v>
      </c>
      <c r="D15" s="7" t="s">
        <v>68</v>
      </c>
      <c r="E15" s="33">
        <v>95.7</v>
      </c>
      <c r="F15" s="33">
        <v>100.4</v>
      </c>
      <c r="G15" s="33">
        <v>96.8</v>
      </c>
      <c r="H15" s="33">
        <v>96.1</v>
      </c>
      <c r="I15" s="36">
        <f t="shared" si="0"/>
        <v>389</v>
      </c>
      <c r="J15" s="2"/>
      <c r="K15" s="2"/>
      <c r="L15" s="13"/>
    </row>
    <row r="16" spans="2:15" s="10" customFormat="1" ht="18" customHeight="1" x14ac:dyDescent="0.2">
      <c r="B16" s="3">
        <v>11</v>
      </c>
      <c r="C16" s="6" t="s">
        <v>61</v>
      </c>
      <c r="D16" s="7" t="s">
        <v>62</v>
      </c>
      <c r="E16" s="33">
        <v>95.6</v>
      </c>
      <c r="F16" s="33">
        <v>99.7</v>
      </c>
      <c r="G16" s="33">
        <v>98.5</v>
      </c>
      <c r="H16" s="33">
        <v>94.3</v>
      </c>
      <c r="I16" s="33">
        <f t="shared" si="0"/>
        <v>388.1</v>
      </c>
      <c r="J16" s="2"/>
      <c r="K16" s="2"/>
      <c r="L16" s="11">
        <v>3</v>
      </c>
      <c r="M16" s="32" t="s">
        <v>11</v>
      </c>
      <c r="N16" s="7"/>
      <c r="O16" s="35">
        <f>SUM(N17:N19)</f>
        <v>1171.8</v>
      </c>
    </row>
    <row r="17" spans="2:15" s="10" customFormat="1" ht="18" customHeight="1" x14ac:dyDescent="0.2">
      <c r="B17" s="3">
        <v>12</v>
      </c>
      <c r="C17" s="6" t="s">
        <v>90</v>
      </c>
      <c r="D17" s="7" t="s">
        <v>88</v>
      </c>
      <c r="E17" s="33">
        <v>94.9</v>
      </c>
      <c r="F17" s="33">
        <v>96.4</v>
      </c>
      <c r="G17" s="33">
        <v>96.1</v>
      </c>
      <c r="H17" s="33">
        <v>95.3</v>
      </c>
      <c r="I17" s="33">
        <f t="shared" si="0"/>
        <v>382.7</v>
      </c>
      <c r="J17" s="2"/>
      <c r="K17" s="2"/>
      <c r="L17" s="13"/>
      <c r="M17" s="6" t="s">
        <v>87</v>
      </c>
      <c r="N17" s="34">
        <v>394.8</v>
      </c>
      <c r="O17" s="13"/>
    </row>
    <row r="18" spans="2:15" s="10" customFormat="1" ht="18" customHeight="1" x14ac:dyDescent="0.2">
      <c r="B18" s="3">
        <v>13</v>
      </c>
      <c r="C18" s="6" t="s">
        <v>84</v>
      </c>
      <c r="D18" s="7" t="s">
        <v>85</v>
      </c>
      <c r="E18" s="33">
        <v>94.9</v>
      </c>
      <c r="F18" s="33">
        <v>96.2</v>
      </c>
      <c r="G18" s="33">
        <v>94.3</v>
      </c>
      <c r="H18" s="33">
        <v>96.5</v>
      </c>
      <c r="I18" s="33">
        <f t="shared" si="0"/>
        <v>381.90000000000003</v>
      </c>
      <c r="J18" s="1"/>
      <c r="K18" s="1"/>
      <c r="L18" s="13"/>
      <c r="M18" s="6" t="s">
        <v>89</v>
      </c>
      <c r="N18" s="34">
        <v>394.3</v>
      </c>
      <c r="O18" s="13"/>
    </row>
    <row r="19" spans="2:15" s="10" customFormat="1" ht="18" customHeight="1" x14ac:dyDescent="0.2">
      <c r="B19" s="3">
        <v>14</v>
      </c>
      <c r="C19" s="6" t="s">
        <v>65</v>
      </c>
      <c r="D19" s="7" t="s">
        <v>66</v>
      </c>
      <c r="E19" s="33">
        <v>99.7</v>
      </c>
      <c r="F19" s="33">
        <v>96.9</v>
      </c>
      <c r="G19" s="33">
        <v>92.4</v>
      </c>
      <c r="H19" s="33">
        <v>92.9</v>
      </c>
      <c r="I19" s="33">
        <f t="shared" si="0"/>
        <v>381.9</v>
      </c>
      <c r="J19" s="1"/>
      <c r="K19" s="1"/>
      <c r="L19" s="13"/>
      <c r="M19" s="6" t="s">
        <v>90</v>
      </c>
      <c r="N19" s="34">
        <v>382.7</v>
      </c>
      <c r="O19" s="13"/>
    </row>
    <row r="20" spans="2:15" s="10" customFormat="1" ht="18" customHeight="1" x14ac:dyDescent="0.2">
      <c r="B20" s="3">
        <v>15</v>
      </c>
      <c r="C20" s="6" t="s">
        <v>92</v>
      </c>
      <c r="D20" s="7" t="s">
        <v>52</v>
      </c>
      <c r="E20" s="33">
        <v>90.5</v>
      </c>
      <c r="F20" s="33">
        <v>98.4</v>
      </c>
      <c r="G20" s="33">
        <v>97</v>
      </c>
      <c r="H20" s="33">
        <v>94.8</v>
      </c>
      <c r="I20" s="33">
        <f t="shared" si="0"/>
        <v>380.7</v>
      </c>
      <c r="J20" s="4"/>
      <c r="K20" s="4"/>
      <c r="L20" s="13"/>
    </row>
    <row r="21" spans="2:15" s="10" customFormat="1" ht="18" customHeight="1" x14ac:dyDescent="0.2">
      <c r="B21" s="3">
        <v>16</v>
      </c>
      <c r="C21" s="6" t="s">
        <v>63</v>
      </c>
      <c r="D21" s="7" t="s">
        <v>64</v>
      </c>
      <c r="E21" s="33">
        <v>97.4</v>
      </c>
      <c r="F21" s="33">
        <v>96.3</v>
      </c>
      <c r="G21" s="33">
        <v>97.1</v>
      </c>
      <c r="H21" s="33">
        <v>89.7</v>
      </c>
      <c r="I21" s="33">
        <f t="shared" si="0"/>
        <v>380.49999999999994</v>
      </c>
      <c r="J21" s="4"/>
      <c r="K21" s="4"/>
      <c r="L21" s="11">
        <v>4</v>
      </c>
      <c r="M21" s="22" t="s">
        <v>21</v>
      </c>
      <c r="N21" s="7"/>
      <c r="O21" s="11">
        <f>SUM(N22:N24)</f>
        <v>1156.5</v>
      </c>
    </row>
    <row r="22" spans="2:15" s="12" customFormat="1" ht="18" customHeight="1" x14ac:dyDescent="0.2">
      <c r="B22" s="3">
        <v>17</v>
      </c>
      <c r="C22" s="6" t="s">
        <v>82</v>
      </c>
      <c r="D22" s="7" t="s">
        <v>62</v>
      </c>
      <c r="E22" s="33">
        <v>97.7</v>
      </c>
      <c r="F22" s="33">
        <v>97.8</v>
      </c>
      <c r="G22" s="33">
        <v>91.8</v>
      </c>
      <c r="H22" s="33">
        <v>92.1</v>
      </c>
      <c r="I22" s="33">
        <f t="shared" si="0"/>
        <v>379.4</v>
      </c>
      <c r="J22" s="4"/>
      <c r="K22" s="4"/>
      <c r="L22" s="13"/>
      <c r="M22" s="6" t="s">
        <v>61</v>
      </c>
      <c r="N22" s="34">
        <v>388.1</v>
      </c>
      <c r="O22" s="13"/>
    </row>
    <row r="23" spans="2:15" s="10" customFormat="1" ht="18" customHeight="1" x14ac:dyDescent="0.2">
      <c r="B23" s="3">
        <v>18</v>
      </c>
      <c r="C23" s="6" t="s">
        <v>72</v>
      </c>
      <c r="D23" s="7" t="s">
        <v>68</v>
      </c>
      <c r="E23" s="33">
        <v>96</v>
      </c>
      <c r="F23" s="33">
        <v>92.3</v>
      </c>
      <c r="G23" s="33">
        <v>97.9</v>
      </c>
      <c r="H23" s="33">
        <v>93.1</v>
      </c>
      <c r="I23" s="33">
        <f t="shared" si="0"/>
        <v>379.30000000000007</v>
      </c>
      <c r="J23" s="3"/>
      <c r="K23" s="3"/>
      <c r="L23" s="13"/>
      <c r="M23" s="6" t="s">
        <v>69</v>
      </c>
      <c r="N23" s="34">
        <v>389</v>
      </c>
      <c r="O23" s="13"/>
    </row>
    <row r="24" spans="2:15" s="10" customFormat="1" ht="18" customHeight="1" x14ac:dyDescent="0.2">
      <c r="B24" s="3">
        <v>19</v>
      </c>
      <c r="C24" s="6" t="s">
        <v>86</v>
      </c>
      <c r="D24" s="7" t="s">
        <v>85</v>
      </c>
      <c r="E24" s="33">
        <v>95.8</v>
      </c>
      <c r="F24" s="33">
        <v>91.5</v>
      </c>
      <c r="G24" s="33">
        <v>93.9</v>
      </c>
      <c r="H24" s="33">
        <v>90</v>
      </c>
      <c r="I24" s="33">
        <f t="shared" si="0"/>
        <v>371.20000000000005</v>
      </c>
      <c r="J24" s="2"/>
      <c r="K24" s="2"/>
      <c r="L24" s="13"/>
      <c r="M24" s="6" t="s">
        <v>82</v>
      </c>
      <c r="N24" s="34">
        <v>379.4</v>
      </c>
      <c r="O24" s="14"/>
    </row>
    <row r="25" spans="2:15" s="10" customFormat="1" ht="18" customHeight="1" x14ac:dyDescent="0.2">
      <c r="B25" s="3">
        <v>20</v>
      </c>
      <c r="C25" s="6" t="s">
        <v>95</v>
      </c>
      <c r="D25" s="7" t="s">
        <v>94</v>
      </c>
      <c r="E25" s="33">
        <v>95.1</v>
      </c>
      <c r="F25" s="33">
        <v>86.1</v>
      </c>
      <c r="G25" s="33">
        <v>91.2</v>
      </c>
      <c r="H25" s="33">
        <v>95.9</v>
      </c>
      <c r="I25" s="33">
        <f t="shared" si="0"/>
        <v>368.29999999999995</v>
      </c>
      <c r="J25" s="2"/>
      <c r="K25" s="2"/>
      <c r="L25" s="13"/>
    </row>
    <row r="26" spans="2:15" s="10" customFormat="1" ht="18" customHeight="1" x14ac:dyDescent="0.2">
      <c r="B26" s="3">
        <v>21</v>
      </c>
      <c r="C26" s="6" t="s">
        <v>67</v>
      </c>
      <c r="D26" s="7" t="s">
        <v>68</v>
      </c>
      <c r="E26" s="33">
        <v>91.1</v>
      </c>
      <c r="F26" s="33">
        <v>86.3</v>
      </c>
      <c r="G26" s="33">
        <v>94.4</v>
      </c>
      <c r="H26" s="33">
        <v>90.1</v>
      </c>
      <c r="I26" s="33">
        <f t="shared" si="0"/>
        <v>361.9</v>
      </c>
      <c r="J26" s="2"/>
      <c r="K26" s="2"/>
      <c r="L26" s="11">
        <v>5</v>
      </c>
      <c r="M26" s="22" t="s">
        <v>22</v>
      </c>
      <c r="N26" s="7"/>
      <c r="O26" s="31">
        <f>SUM(N27:N29)</f>
        <v>1130.2</v>
      </c>
    </row>
    <row r="27" spans="2:15" s="10" customFormat="1" ht="18" customHeight="1" x14ac:dyDescent="0.2">
      <c r="B27" s="3">
        <v>22</v>
      </c>
      <c r="C27" s="6" t="s">
        <v>80</v>
      </c>
      <c r="D27" s="7" t="s">
        <v>64</v>
      </c>
      <c r="E27" s="33">
        <v>92.6</v>
      </c>
      <c r="F27" s="33">
        <v>85.9</v>
      </c>
      <c r="G27" s="33">
        <v>93.9</v>
      </c>
      <c r="H27" s="33">
        <v>89.4</v>
      </c>
      <c r="I27" s="33">
        <f t="shared" si="0"/>
        <v>361.79999999999995</v>
      </c>
      <c r="J27" s="2"/>
      <c r="K27" s="2"/>
      <c r="L27" s="13"/>
      <c r="M27" s="6" t="s">
        <v>67</v>
      </c>
      <c r="N27" s="34">
        <v>361.9</v>
      </c>
      <c r="O27" s="13"/>
    </row>
    <row r="28" spans="2:15" s="10" customFormat="1" ht="18" customHeight="1" x14ac:dyDescent="0.2">
      <c r="B28" s="3">
        <v>23</v>
      </c>
      <c r="C28" s="6" t="s">
        <v>70</v>
      </c>
      <c r="D28" s="7" t="s">
        <v>66</v>
      </c>
      <c r="E28" s="33">
        <v>94.6</v>
      </c>
      <c r="F28" s="33">
        <v>87.6</v>
      </c>
      <c r="G28" s="33">
        <v>91.4</v>
      </c>
      <c r="H28" s="33">
        <v>87.2</v>
      </c>
      <c r="I28" s="33">
        <f t="shared" si="0"/>
        <v>360.8</v>
      </c>
      <c r="J28" s="2"/>
      <c r="K28" s="2"/>
      <c r="L28" s="13"/>
      <c r="M28" s="6" t="s">
        <v>72</v>
      </c>
      <c r="N28" s="34">
        <v>379.30000000000007</v>
      </c>
      <c r="O28" s="13"/>
    </row>
    <row r="29" spans="2:15" s="10" customFormat="1" ht="18" customHeight="1" x14ac:dyDescent="0.2">
      <c r="B29" s="3">
        <v>24</v>
      </c>
      <c r="C29" s="6" t="s">
        <v>91</v>
      </c>
      <c r="D29" s="7" t="s">
        <v>85</v>
      </c>
      <c r="E29" s="33">
        <v>87.7</v>
      </c>
      <c r="F29" s="33">
        <v>91.6</v>
      </c>
      <c r="G29" s="33">
        <v>91.1</v>
      </c>
      <c r="H29" s="33">
        <v>89.8</v>
      </c>
      <c r="I29" s="33">
        <f t="shared" si="0"/>
        <v>360.2</v>
      </c>
      <c r="J29" s="2"/>
      <c r="K29" s="2"/>
      <c r="L29" s="13"/>
      <c r="M29" s="6" t="s">
        <v>77</v>
      </c>
      <c r="N29" s="34">
        <v>389</v>
      </c>
      <c r="O29" s="13"/>
    </row>
    <row r="30" spans="2:15" s="10" customFormat="1" ht="18" customHeight="1" x14ac:dyDescent="0.2">
      <c r="B30" s="3">
        <v>25</v>
      </c>
      <c r="C30" s="6" t="s">
        <v>78</v>
      </c>
      <c r="D30" s="7" t="s">
        <v>79</v>
      </c>
      <c r="E30" s="33">
        <v>88.5</v>
      </c>
      <c r="F30" s="33">
        <v>88.4</v>
      </c>
      <c r="G30" s="33">
        <v>88.5</v>
      </c>
      <c r="H30" s="33">
        <v>89</v>
      </c>
      <c r="I30" s="33">
        <f t="shared" si="0"/>
        <v>354.4</v>
      </c>
      <c r="J30" s="7"/>
      <c r="K30" s="7"/>
      <c r="L30" s="13"/>
      <c r="N30" s="34"/>
    </row>
    <row r="31" spans="2:15" s="10" customFormat="1" ht="18" customHeight="1" x14ac:dyDescent="0.2">
      <c r="B31" s="3">
        <v>26</v>
      </c>
      <c r="C31" s="6" t="s">
        <v>33</v>
      </c>
      <c r="D31" s="7" t="s">
        <v>34</v>
      </c>
      <c r="E31" s="33">
        <v>91.8</v>
      </c>
      <c r="F31" s="33">
        <v>86</v>
      </c>
      <c r="G31" s="33">
        <v>86.3</v>
      </c>
      <c r="H31" s="33">
        <v>85.6</v>
      </c>
      <c r="I31" s="33">
        <f t="shared" si="0"/>
        <v>349.70000000000005</v>
      </c>
      <c r="J31" s="7"/>
      <c r="K31" s="7"/>
      <c r="L31" s="11">
        <v>6</v>
      </c>
      <c r="M31" s="32" t="s">
        <v>12</v>
      </c>
      <c r="N31" s="7"/>
      <c r="O31" s="35">
        <f>SUM(N32:N34)</f>
        <v>1113.3000000000002</v>
      </c>
    </row>
    <row r="32" spans="2:15" s="10" customFormat="1" ht="18" customHeight="1" x14ac:dyDescent="0.2">
      <c r="B32" s="3">
        <v>27</v>
      </c>
      <c r="C32" s="6" t="s">
        <v>71</v>
      </c>
      <c r="D32" s="7" t="s">
        <v>66</v>
      </c>
      <c r="E32" s="33">
        <v>83.3</v>
      </c>
      <c r="F32" s="33">
        <v>95</v>
      </c>
      <c r="G32" s="33">
        <v>80.2</v>
      </c>
      <c r="H32" s="33">
        <v>91.1</v>
      </c>
      <c r="I32" s="33">
        <f t="shared" si="0"/>
        <v>349.6</v>
      </c>
      <c r="J32" s="7"/>
      <c r="K32" s="7"/>
      <c r="L32" s="13"/>
      <c r="M32" s="6" t="s">
        <v>84</v>
      </c>
      <c r="N32" s="34">
        <v>381.90000000000003</v>
      </c>
      <c r="O32" s="13"/>
    </row>
    <row r="33" spans="1:15" s="10" customFormat="1" ht="18" customHeight="1" x14ac:dyDescent="0.2">
      <c r="B33" s="3">
        <v>28</v>
      </c>
      <c r="C33" s="6" t="s">
        <v>81</v>
      </c>
      <c r="D33" s="7" t="s">
        <v>64</v>
      </c>
      <c r="E33" s="33">
        <v>93.2</v>
      </c>
      <c r="F33" s="33">
        <v>85.6</v>
      </c>
      <c r="G33" s="33">
        <v>86.5</v>
      </c>
      <c r="H33" s="33">
        <v>78.8</v>
      </c>
      <c r="I33" s="33">
        <f t="shared" si="0"/>
        <v>344.1</v>
      </c>
      <c r="J33" s="7"/>
      <c r="K33" s="7"/>
      <c r="L33" s="13"/>
      <c r="M33" s="6" t="s">
        <v>86</v>
      </c>
      <c r="N33" s="34">
        <v>371.20000000000005</v>
      </c>
      <c r="O33" s="13"/>
    </row>
    <row r="34" spans="1:15" s="10" customFormat="1" ht="18" customHeight="1" x14ac:dyDescent="0.2">
      <c r="B34" s="3"/>
      <c r="E34" s="7"/>
      <c r="F34" s="7"/>
      <c r="G34" s="7"/>
      <c r="H34" s="7"/>
      <c r="I34" s="2"/>
      <c r="L34" s="13"/>
      <c r="M34" s="6" t="s">
        <v>91</v>
      </c>
      <c r="N34" s="34">
        <v>360.2</v>
      </c>
      <c r="O34" s="14"/>
    </row>
    <row r="35" spans="1:15" s="10" customFormat="1" ht="18" customHeight="1" x14ac:dyDescent="0.2">
      <c r="B35" s="3"/>
      <c r="E35" s="7"/>
      <c r="F35" s="7"/>
      <c r="G35" s="7"/>
      <c r="H35" s="7"/>
      <c r="I35" s="2"/>
      <c r="L35" s="13"/>
    </row>
    <row r="36" spans="1:15" s="10" customFormat="1" ht="18" customHeight="1" x14ac:dyDescent="0.2">
      <c r="B36" s="3"/>
      <c r="E36" s="7"/>
      <c r="F36" s="7"/>
      <c r="G36" s="7"/>
      <c r="H36" s="7"/>
      <c r="I36" s="2"/>
      <c r="L36" s="11">
        <v>7</v>
      </c>
      <c r="M36" s="32" t="s">
        <v>96</v>
      </c>
      <c r="N36" s="7"/>
      <c r="O36" s="11">
        <f>SUM(N37:N39)</f>
        <v>1092.3000000000002</v>
      </c>
    </row>
    <row r="37" spans="1:15" s="10" customFormat="1" ht="18.75" customHeight="1" x14ac:dyDescent="0.2">
      <c r="B37" s="3"/>
      <c r="E37" s="7"/>
      <c r="F37" s="7"/>
      <c r="G37" s="7"/>
      <c r="H37" s="7"/>
      <c r="I37" s="2"/>
      <c r="L37" s="13"/>
      <c r="M37" s="6" t="s">
        <v>65</v>
      </c>
      <c r="N37" s="34">
        <v>381.9</v>
      </c>
      <c r="O37" s="13"/>
    </row>
    <row r="38" spans="1:15" s="10" customFormat="1" ht="18.75" customHeight="1" x14ac:dyDescent="0.2">
      <c r="B38" s="3"/>
      <c r="E38" s="7"/>
      <c r="F38" s="7"/>
      <c r="G38" s="7"/>
      <c r="H38" s="7"/>
      <c r="I38" s="2"/>
      <c r="L38" s="13"/>
      <c r="M38" s="6" t="s">
        <v>70</v>
      </c>
      <c r="N38" s="34">
        <v>360.8</v>
      </c>
      <c r="O38" s="13"/>
    </row>
    <row r="39" spans="1:15" s="10" customFormat="1" ht="18" customHeight="1" x14ac:dyDescent="0.2">
      <c r="B39" s="3"/>
      <c r="E39" s="7"/>
      <c r="F39" s="7"/>
      <c r="G39" s="7"/>
      <c r="H39" s="7"/>
      <c r="I39" s="2"/>
      <c r="L39" s="13"/>
      <c r="M39" s="6" t="s">
        <v>71</v>
      </c>
      <c r="N39" s="34">
        <v>349.6</v>
      </c>
      <c r="O39" s="13"/>
    </row>
    <row r="40" spans="1:15" s="10" customFormat="1" ht="17.25" customHeight="1" x14ac:dyDescent="0.2">
      <c r="B40" s="3"/>
      <c r="E40" s="7"/>
      <c r="F40" s="7"/>
      <c r="G40" s="7"/>
      <c r="H40" s="7"/>
      <c r="I40" s="2"/>
      <c r="L40" s="13"/>
    </row>
    <row r="41" spans="1:15" s="10" customFormat="1" ht="17.25" customHeight="1" x14ac:dyDescent="0.2">
      <c r="B41" s="3"/>
      <c r="E41" s="7"/>
      <c r="F41" s="7"/>
      <c r="G41" s="7"/>
      <c r="H41" s="7"/>
      <c r="I41" s="2"/>
      <c r="L41" s="11">
        <v>8</v>
      </c>
      <c r="M41" s="22" t="s">
        <v>19</v>
      </c>
      <c r="N41" s="7"/>
      <c r="O41" s="31">
        <f>SUM(N42:N44)</f>
        <v>1086.4000000000001</v>
      </c>
    </row>
    <row r="42" spans="1:15" s="10" customFormat="1" ht="18" customHeight="1" x14ac:dyDescent="0.2">
      <c r="B42" s="3"/>
      <c r="E42" s="7"/>
      <c r="F42" s="7"/>
      <c r="G42" s="7"/>
      <c r="H42" s="7"/>
      <c r="I42" s="2"/>
      <c r="L42" s="13"/>
      <c r="M42" s="6" t="s">
        <v>63</v>
      </c>
      <c r="N42" s="34">
        <v>380.49999999999994</v>
      </c>
      <c r="O42" s="7"/>
    </row>
    <row r="43" spans="1:15" s="10" customFormat="1" ht="18" customHeight="1" x14ac:dyDescent="0.2">
      <c r="B43" s="3"/>
      <c r="C43" s="6"/>
      <c r="D43" s="7"/>
      <c r="E43" s="7"/>
      <c r="F43" s="7"/>
      <c r="G43" s="7"/>
      <c r="H43" s="7"/>
      <c r="I43" s="2"/>
      <c r="L43" s="13"/>
      <c r="M43" s="6" t="s">
        <v>80</v>
      </c>
      <c r="N43" s="34">
        <v>361.79999999999995</v>
      </c>
      <c r="O43" s="7"/>
    </row>
    <row r="44" spans="1:15" s="10" customFormat="1" ht="18" customHeight="1" x14ac:dyDescent="0.2">
      <c r="B44" s="3"/>
      <c r="C44" s="6"/>
      <c r="D44" s="7"/>
      <c r="E44" s="7"/>
      <c r="F44" s="7"/>
      <c r="G44" s="7"/>
      <c r="H44" s="7"/>
      <c r="I44" s="2"/>
      <c r="L44" s="13"/>
      <c r="M44" s="6" t="s">
        <v>81</v>
      </c>
      <c r="N44" s="34">
        <v>344.1</v>
      </c>
      <c r="O44" s="7"/>
    </row>
    <row r="45" spans="1:15" s="10" customFormat="1" ht="18" customHeight="1" x14ac:dyDescent="0.2">
      <c r="L45" s="13"/>
    </row>
    <row r="46" spans="1:15" s="10" customFormat="1" ht="18" customHeight="1" x14ac:dyDescent="0.2">
      <c r="L46" s="13"/>
    </row>
    <row r="47" spans="1:15" s="17" customFormat="1" ht="18" customHeight="1" x14ac:dyDescent="0.2">
      <c r="A47"/>
      <c r="B47" s="16"/>
      <c r="D47" s="18"/>
      <c r="L47" s="11"/>
    </row>
    <row r="48" spans="1:15" s="17" customFormat="1" ht="18" customHeight="1" x14ac:dyDescent="0.2">
      <c r="A48"/>
      <c r="B48" s="16"/>
      <c r="D48" s="18"/>
    </row>
    <row r="49" spans="1:15" s="17" customFormat="1" ht="18" customHeight="1" x14ac:dyDescent="0.2">
      <c r="A49"/>
      <c r="B49" s="16"/>
      <c r="D49" s="18"/>
      <c r="L49" s="11"/>
    </row>
    <row r="50" spans="1:15" s="17" customFormat="1" ht="18" customHeight="1" x14ac:dyDescent="0.2">
      <c r="A50"/>
      <c r="B50" s="16"/>
      <c r="D50" s="18"/>
      <c r="L50" s="11"/>
    </row>
    <row r="51" spans="1:15" s="17" customFormat="1" ht="18" customHeight="1" x14ac:dyDescent="0.2">
      <c r="A51"/>
      <c r="D51" s="18"/>
      <c r="L51" s="11"/>
      <c r="M51" s="5"/>
      <c r="N51" s="7"/>
      <c r="O51" s="11"/>
    </row>
    <row r="52" spans="1:15" s="17" customFormat="1" ht="18" customHeight="1" x14ac:dyDescent="0.2">
      <c r="A52"/>
      <c r="D52" s="18"/>
      <c r="L52" s="11"/>
      <c r="M52" s="5"/>
      <c r="N52" s="7"/>
      <c r="O52" s="11"/>
    </row>
    <row r="53" spans="1:15" s="17" customFormat="1" ht="18" customHeight="1" x14ac:dyDescent="0.2">
      <c r="A53"/>
      <c r="B53" s="16"/>
      <c r="D53" s="18"/>
      <c r="M53" s="24"/>
    </row>
    <row r="54" spans="1:15" s="17" customFormat="1" ht="18" customHeight="1" x14ac:dyDescent="0.2">
      <c r="A54"/>
      <c r="B54" s="16"/>
      <c r="D54" s="18"/>
      <c r="L54" s="11"/>
    </row>
    <row r="55" spans="1:15" s="17" customFormat="1" ht="18" customHeight="1" x14ac:dyDescent="0.2">
      <c r="A55"/>
      <c r="B55" s="16"/>
      <c r="D55" s="18"/>
      <c r="L55" s="11"/>
    </row>
    <row r="56" spans="1:15" s="17" customFormat="1" ht="18" customHeight="1" x14ac:dyDescent="0.2">
      <c r="A56"/>
      <c r="D56" s="18"/>
      <c r="L56" s="11"/>
    </row>
    <row r="57" spans="1:15" s="17" customFormat="1" ht="18" customHeight="1" x14ac:dyDescent="0.2">
      <c r="A57"/>
      <c r="D57" s="18"/>
      <c r="L57" s="11"/>
    </row>
    <row r="58" spans="1:15" s="17" customFormat="1" ht="18" customHeight="1" x14ac:dyDescent="0.2">
      <c r="A58"/>
      <c r="B58" s="16"/>
      <c r="D58" s="18"/>
      <c r="M58" s="24"/>
    </row>
    <row r="59" spans="1:15" s="17" customFormat="1" ht="18" customHeight="1" x14ac:dyDescent="0.2">
      <c r="A59"/>
      <c r="B59" s="16"/>
      <c r="D59" s="18"/>
      <c r="L59" s="11"/>
      <c r="M59" s="32"/>
      <c r="N59" s="7"/>
      <c r="O59" s="11"/>
    </row>
    <row r="60" spans="1:15" s="17" customFormat="1" ht="18" customHeight="1" x14ac:dyDescent="0.2">
      <c r="A60"/>
      <c r="B60" s="16"/>
      <c r="D60" s="18"/>
      <c r="L60" s="11"/>
      <c r="M60" s="6"/>
      <c r="N60" s="7"/>
      <c r="O60" s="11"/>
    </row>
    <row r="61" spans="1:15" s="17" customFormat="1" ht="18" customHeight="1" x14ac:dyDescent="0.2">
      <c r="A61"/>
      <c r="D61" s="18"/>
      <c r="L61" s="11"/>
      <c r="M61" s="6"/>
      <c r="N61" s="7"/>
      <c r="O61" s="11"/>
    </row>
    <row r="62" spans="1:15" s="17" customFormat="1" ht="18" customHeight="1" x14ac:dyDescent="0.2">
      <c r="A62"/>
      <c r="D62" s="18"/>
      <c r="L62" s="11"/>
      <c r="M62" s="5"/>
      <c r="N62" s="7"/>
      <c r="O62" s="11"/>
    </row>
  </sheetData>
  <sortState ref="C6:I33">
    <sortCondition descending="1" ref="I6:I33"/>
  </sortState>
  <mergeCells count="6">
    <mergeCell ref="L2:O2"/>
    <mergeCell ref="L4:O4"/>
    <mergeCell ref="L3:O3"/>
    <mergeCell ref="B2:I2"/>
    <mergeCell ref="B3:I3"/>
    <mergeCell ref="B4:I4"/>
  </mergeCells>
  <phoneticPr fontId="0" type="noConversion"/>
  <pageMargins left="0.39370078740157483" right="0.39370078740157483" top="0" bottom="0" header="0.31496062992125984" footer="0.31496062992125984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BSSV SOSV  SVBB Elite</vt:lpstr>
      <vt:lpstr>BSSV  SOSV  SVBB Junioren</vt:lpstr>
      <vt:lpstr>'BSSV  SOSV  SVBB Junioren'!Druckbereich</vt:lpstr>
      <vt:lpstr>'BSSV SOSV  SVBB Elite'!Druckbereich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Jgnaz Juon</dc:creator>
  <cp:lastModifiedBy>Ernst Nydegger</cp:lastModifiedBy>
  <cp:lastPrinted>2014-11-22T11:17:08Z</cp:lastPrinted>
  <dcterms:created xsi:type="dcterms:W3CDTF">2005-01-12T21:04:18Z</dcterms:created>
  <dcterms:modified xsi:type="dcterms:W3CDTF">2014-11-29T14:35:59Z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-377993974</vt:i4>
  </property>
  <property fmtid="{D5CDD505-2E9C-101B-9397-08002B2CF9AE}" pid="3" name="_EmailSubject">
    <vt:lpwstr>Rangliste Verbandsvergleichsschiessen G10m vom Sa 22.11.2014 in Burgdorf </vt:lpwstr>
  </property>
  <property fmtid="{D5CDD505-2E9C-101B-9397-08002B2CF9AE}" pid="4" name="_AuthorEmail">
    <vt:lpwstr>beat.grossen@sbb.ch</vt:lpwstr>
  </property>
  <property fmtid="{D5CDD505-2E9C-101B-9397-08002B2CF9AE}" pid="5" name="_AuthorEmailDisplayName">
    <vt:lpwstr>Grossen Beat (IT-SCF-PJ)</vt:lpwstr>
  </property>
  <property fmtid="{D5CDD505-2E9C-101B-9397-08002B2CF9AE}" pid="6" name="_NewReviewCycle">
    <vt:lpwstr/>
  </property>
  <property fmtid="{D5CDD505-2E9C-101B-9397-08002B2CF9AE}" pid="7" name="_PreviousAdHocReviewCycleID">
    <vt:i4>-1321331451</vt:i4>
  </property>
  <property fmtid="{D5CDD505-2E9C-101B-9397-08002B2CF9AE}" pid="8" name="_ReviewingToolsShownOnce">
    <vt:lpwstr/>
  </property>
</Properties>
</file>