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410" activeTab="1"/>
  </bookViews>
  <sheets>
    <sheet name="Liegendmatch  " sheetId="1" r:id="rId1"/>
    <sheet name="Rangliste" sheetId="2" r:id="rId2"/>
  </sheets>
  <externalReferences>
    <externalReference r:id="rId5"/>
  </externalReferences>
  <definedNames>
    <definedName name="_xlnm.Print_Area" localSheetId="1">'Rangliste'!$A$1:$P$64</definedName>
    <definedName name="_xlnm.Print_Titles" localSheetId="0">'Liegendmatch  '!$8:$9</definedName>
  </definedNames>
  <calcPr fullCalcOnLoad="1"/>
</workbook>
</file>

<file path=xl/sharedStrings.xml><?xml version="1.0" encoding="utf-8"?>
<sst xmlns="http://schemas.openxmlformats.org/spreadsheetml/2006/main" count="410" uniqueCount="253">
  <si>
    <t>R</t>
  </si>
  <si>
    <t>Name</t>
  </si>
  <si>
    <t>Vorname</t>
  </si>
  <si>
    <t>Jg</t>
  </si>
  <si>
    <t>LT</t>
  </si>
  <si>
    <t>Wohnort</t>
  </si>
  <si>
    <t>1.P</t>
  </si>
  <si>
    <t>2.P</t>
  </si>
  <si>
    <t>3.P</t>
  </si>
  <si>
    <t>4.P</t>
  </si>
  <si>
    <t>5.P</t>
  </si>
  <si>
    <t>6.P</t>
  </si>
  <si>
    <t>Total</t>
  </si>
  <si>
    <t>Kantonaler Liegendfinal BSSV Gewehr 50m</t>
  </si>
  <si>
    <t>Finale cantonale couché ABST carabine 50m</t>
  </si>
  <si>
    <t>Schwadernau</t>
  </si>
  <si>
    <t>MSSV</t>
  </si>
  <si>
    <t xml:space="preserve">Josi </t>
  </si>
  <si>
    <t>ESSV</t>
  </si>
  <si>
    <t>OKSV</t>
  </si>
  <si>
    <t>Heinz</t>
  </si>
  <si>
    <t>OASSV</t>
  </si>
  <si>
    <t>Widmer</t>
  </si>
  <si>
    <t xml:space="preserve">Carrel </t>
  </si>
  <si>
    <t>Jean-François</t>
  </si>
  <si>
    <t>Diesse</t>
  </si>
  <si>
    <t>Bieri</t>
  </si>
  <si>
    <t>Michael</t>
  </si>
  <si>
    <t>Weissenburg</t>
  </si>
  <si>
    <t>Daniel</t>
  </si>
  <si>
    <t>Dennler</t>
  </si>
  <si>
    <t>René</t>
  </si>
  <si>
    <t>Aarwangen</t>
  </si>
  <si>
    <t xml:space="preserve">Grünig </t>
  </si>
  <si>
    <t>Marcel</t>
  </si>
  <si>
    <t>Burri</t>
  </si>
  <si>
    <t>Marc</t>
  </si>
  <si>
    <t>Hettiswil</t>
  </si>
  <si>
    <t>Dänzer</t>
  </si>
  <si>
    <t>Reto</t>
  </si>
  <si>
    <t>Boltigen</t>
  </si>
  <si>
    <t>Peter</t>
  </si>
  <si>
    <t>Andreas</t>
  </si>
  <si>
    <t>Beat</t>
  </si>
  <si>
    <t xml:space="preserve">Winkelmann </t>
  </si>
  <si>
    <t>Erlenbach</t>
  </si>
  <si>
    <t>Zwicker</t>
  </si>
  <si>
    <t>Rolf</t>
  </si>
  <si>
    <t>Criblez</t>
  </si>
  <si>
    <t>Frédéric</t>
  </si>
  <si>
    <t>Saicourt</t>
  </si>
  <si>
    <t>Markus</t>
  </si>
  <si>
    <t>Wimmis</t>
  </si>
  <si>
    <t>Amsoldingen</t>
  </si>
  <si>
    <t>Thomas</t>
  </si>
  <si>
    <t>Walter</t>
  </si>
  <si>
    <t>Roger</t>
  </si>
  <si>
    <t>Martin</t>
  </si>
  <si>
    <t>Brienz</t>
  </si>
  <si>
    <t>Kandersteg</t>
  </si>
  <si>
    <t>Trüssel</t>
  </si>
  <si>
    <t>Murten</t>
  </si>
  <si>
    <t>Bern</t>
  </si>
  <si>
    <t>Bruni</t>
  </si>
  <si>
    <t>Melanie</t>
  </si>
  <si>
    <t>Werner</t>
  </si>
  <si>
    <t>Wittwer</t>
  </si>
  <si>
    <t>Tanja</t>
  </si>
  <si>
    <t>Siegenthaler</t>
  </si>
  <si>
    <t>Hans</t>
  </si>
  <si>
    <t>Schläfli</t>
  </si>
  <si>
    <t>Christoph</t>
  </si>
  <si>
    <t>Daniela</t>
  </si>
  <si>
    <t>Anton</t>
  </si>
  <si>
    <t>Ruffin</t>
  </si>
  <si>
    <t>Belp</t>
  </si>
  <si>
    <t>Zeiter</t>
  </si>
  <si>
    <t>Arnaldo</t>
  </si>
  <si>
    <t>Wichtrach</t>
  </si>
  <si>
    <t>Franz</t>
  </si>
  <si>
    <t>Bühl</t>
  </si>
  <si>
    <t>Schmid</t>
  </si>
  <si>
    <t>Zweisimmen</t>
  </si>
  <si>
    <t>Mösching</t>
  </si>
  <si>
    <t>Spiez</t>
  </si>
  <si>
    <t>Zahler</t>
  </si>
  <si>
    <t>Worben</t>
  </si>
  <si>
    <t>Dave</t>
  </si>
  <si>
    <t>Final</t>
  </si>
  <si>
    <t>Heynen</t>
  </si>
  <si>
    <t>Michelle</t>
  </si>
  <si>
    <t>Ivan</t>
  </si>
  <si>
    <t>Felix</t>
  </si>
  <si>
    <t>Utzenstorf</t>
  </si>
  <si>
    <t>Oberburg</t>
  </si>
  <si>
    <t>Rubigen</t>
  </si>
  <si>
    <t>Rudolf</t>
  </si>
  <si>
    <t>Blumenstein</t>
  </si>
  <si>
    <t>Thöni</t>
  </si>
  <si>
    <t>Zimmerwald</t>
  </si>
  <si>
    <t>Rouiller</t>
  </si>
  <si>
    <t>Thörishaus</t>
  </si>
  <si>
    <t>Marcial</t>
  </si>
  <si>
    <t>Hugo</t>
  </si>
  <si>
    <t>Münsingen</t>
  </si>
  <si>
    <t>Salzmann</t>
  </si>
  <si>
    <t>Diane</t>
  </si>
  <si>
    <t>Moutier</t>
  </si>
  <si>
    <t>Fuhrer</t>
  </si>
  <si>
    <t>Kleindietwil</t>
  </si>
  <si>
    <t>Sandra</t>
  </si>
  <si>
    <t>Stettler</t>
  </si>
  <si>
    <t>Evelyn</t>
  </si>
  <si>
    <t>Häutligen</t>
  </si>
  <si>
    <t>Uettligen</t>
  </si>
  <si>
    <t>Patrick</t>
  </si>
  <si>
    <t>Willener</t>
  </si>
  <si>
    <t>Hansruedi</t>
  </si>
  <si>
    <t>Sigriswil</t>
  </si>
  <si>
    <t>Anja</t>
  </si>
  <si>
    <t>Bellmund</t>
  </si>
  <si>
    <t>Hinterkappelen</t>
  </si>
  <si>
    <t>Jürg</t>
  </si>
  <si>
    <t>Feuz</t>
  </si>
  <si>
    <t>Matten</t>
  </si>
  <si>
    <t>Arnold</t>
  </si>
  <si>
    <t>Studen</t>
  </si>
  <si>
    <t>Hermann</t>
  </si>
  <si>
    <t>Lilian</t>
  </si>
  <si>
    <t>Ramona</t>
  </si>
  <si>
    <t>Jasmin</t>
  </si>
  <si>
    <t>Grindelwald</t>
  </si>
  <si>
    <t>Gabriel</t>
  </si>
  <si>
    <t>Epsach</t>
  </si>
  <si>
    <t>Adrian</t>
  </si>
  <si>
    <t>Nicolas</t>
  </si>
  <si>
    <t>KANTONALER LIEGENDFINAL BSSV Gewehr 50m</t>
  </si>
  <si>
    <t>FINALE CANTONALE COUCHE ASTB carabine 50m</t>
  </si>
  <si>
    <t>FINAL/FINALE</t>
  </si>
  <si>
    <t>Rang</t>
  </si>
  <si>
    <t>FP</t>
  </si>
  <si>
    <t>1. Serie</t>
  </si>
  <si>
    <t>2. Serie - Elimination</t>
  </si>
  <si>
    <t>SO</t>
  </si>
  <si>
    <t>© Armando Amrein</t>
  </si>
  <si>
    <t xml:space="preserve">Jakob </t>
  </si>
  <si>
    <t>Reber</t>
  </si>
  <si>
    <t>Oey</t>
  </si>
  <si>
    <t xml:space="preserve">Eggenschwiler </t>
  </si>
  <si>
    <t>Yanik</t>
  </si>
  <si>
    <t>BJ</t>
  </si>
  <si>
    <t>Bürki</t>
  </si>
  <si>
    <t>Franziska</t>
  </si>
  <si>
    <t>Lohn-Ammansegg</t>
  </si>
  <si>
    <t xml:space="preserve">Wyss </t>
  </si>
  <si>
    <t>Burkhalther</t>
  </si>
  <si>
    <t>Robert</t>
  </si>
  <si>
    <t>Wasen im E.</t>
  </si>
  <si>
    <t>Florian</t>
  </si>
  <si>
    <t>Wengi</t>
  </si>
  <si>
    <t>Müller</t>
  </si>
  <si>
    <t>Fraubrunnen</t>
  </si>
  <si>
    <t xml:space="preserve">Beer </t>
  </si>
  <si>
    <t>Därstetten</t>
  </si>
  <si>
    <t xml:space="preserve">Steinhauer </t>
  </si>
  <si>
    <t>Möri</t>
  </si>
  <si>
    <t xml:space="preserve">Nikles </t>
  </si>
  <si>
    <t xml:space="preserve">Neuenschwander </t>
  </si>
  <si>
    <t xml:space="preserve">Dänzer </t>
  </si>
  <si>
    <t>Stefan</t>
  </si>
  <si>
    <t>Kaufdorf</t>
  </si>
  <si>
    <t xml:space="preserve">Gasser </t>
  </si>
  <si>
    <t xml:space="preserve">Sieber </t>
  </si>
  <si>
    <t>Stucki</t>
  </si>
  <si>
    <t>Urs</t>
  </si>
  <si>
    <t>Schwanden</t>
  </si>
  <si>
    <t xml:space="preserve">Roth </t>
  </si>
  <si>
    <t>Iseli</t>
  </si>
  <si>
    <t>Schloswil</t>
  </si>
  <si>
    <t xml:space="preserve">Schwarz </t>
  </si>
  <si>
    <t>Sutz</t>
  </si>
  <si>
    <t>Spring</t>
  </si>
  <si>
    <t xml:space="preserve">Nussbaum </t>
  </si>
  <si>
    <t>Christian</t>
  </si>
  <si>
    <t>Worb</t>
  </si>
  <si>
    <t>Germann</t>
  </si>
  <si>
    <t>Hofer</t>
  </si>
  <si>
    <t>Bendicht</t>
  </si>
  <si>
    <t>Arni</t>
  </si>
  <si>
    <t xml:space="preserve">Freiburghaus </t>
  </si>
  <si>
    <t>Rüeggisberg</t>
  </si>
  <si>
    <t>St. Stephan</t>
  </si>
  <si>
    <t>Eichelberger</t>
  </si>
  <si>
    <t>Madiswil</t>
  </si>
  <si>
    <t>Huber</t>
  </si>
  <si>
    <t>Roggwil BE</t>
  </si>
  <si>
    <t xml:space="preserve">Götschi </t>
  </si>
  <si>
    <t>Lars</t>
  </si>
  <si>
    <t xml:space="preserve">Bühler </t>
  </si>
  <si>
    <t>Rieder</t>
  </si>
  <si>
    <t>Bruno</t>
  </si>
  <si>
    <t>Fankhauser</t>
  </si>
  <si>
    <t>Oberthal</t>
  </si>
  <si>
    <t>Annen</t>
  </si>
  <si>
    <t>Stalder</t>
  </si>
  <si>
    <t xml:space="preserve">Senti </t>
  </si>
  <si>
    <t>Michel</t>
  </si>
  <si>
    <t>Sumiswald</t>
  </si>
  <si>
    <t xml:space="preserve">Staudenmann </t>
  </si>
  <si>
    <t>Simon</t>
  </si>
  <si>
    <t>Steiner</t>
  </si>
  <si>
    <t>Samuel</t>
  </si>
  <si>
    <t>Haldemann</t>
  </si>
  <si>
    <t>Einigen</t>
  </si>
  <si>
    <t xml:space="preserve">Seematter </t>
  </si>
  <si>
    <t>Saxeten</t>
  </si>
  <si>
    <t xml:space="preserve">Badertscher </t>
  </si>
  <si>
    <t>Weiach</t>
  </si>
  <si>
    <t>Balmer</t>
  </si>
  <si>
    <t xml:space="preserve">Streit </t>
  </si>
  <si>
    <t>Res</t>
  </si>
  <si>
    <t>Oberbalm</t>
  </si>
  <si>
    <t>Gsteigwiler</t>
  </si>
  <si>
    <t>Susann</t>
  </si>
  <si>
    <t>Kandergrund</t>
  </si>
  <si>
    <t>Riedwyl</t>
  </si>
  <si>
    <t>Eggiwil</t>
  </si>
  <si>
    <t xml:space="preserve">Fuchs </t>
  </si>
  <si>
    <t>Oberried</t>
  </si>
  <si>
    <t>König</t>
  </si>
  <si>
    <t>Cedric</t>
  </si>
  <si>
    <t xml:space="preserve">Buser </t>
  </si>
  <si>
    <t xml:space="preserve">Burri </t>
  </si>
  <si>
    <t>Schenkel</t>
  </si>
  <si>
    <t>Liebefeld</t>
  </si>
  <si>
    <t>Hari</t>
  </si>
  <si>
    <t>Heimisbach</t>
  </si>
  <si>
    <t>Gerber</t>
  </si>
  <si>
    <t>Heimberg</t>
  </si>
  <si>
    <t>Rüdtligen</t>
  </si>
  <si>
    <t>Huwiler</t>
  </si>
  <si>
    <t>Ingold</t>
  </si>
  <si>
    <t>Galmiz</t>
  </si>
  <si>
    <t>Wyttenbach</t>
  </si>
  <si>
    <t>Ernst</t>
  </si>
  <si>
    <t>Heimenschwand</t>
  </si>
  <si>
    <t>Cueni</t>
  </si>
  <si>
    <t>Benno</t>
  </si>
  <si>
    <t>Eriz</t>
  </si>
  <si>
    <t>Zimmermann</t>
  </si>
  <si>
    <t>Wasen i.E.</t>
  </si>
  <si>
    <t>Andres</t>
  </si>
  <si>
    <t xml:space="preserve">Hauptsponsor 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</si>
</sst>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000"/>
    <numFmt numFmtId="172" formatCode="dd\-mmm\-yy_)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_ * #,##0_ ;_ * \-#,##0_ ;_ * &quot;-&quot;??_ ;_ @_ "/>
    <numFmt numFmtId="177" formatCode="#,##0.0"/>
    <numFmt numFmtId="178" formatCode="0\ \ \ "/>
    <numFmt numFmtId="179" formatCode="0.0000000000000000"/>
    <numFmt numFmtId="180" formatCode="0.00000000000000"/>
    <numFmt numFmtId="181" formatCode="0.00000000000"/>
    <numFmt numFmtId="182" formatCode="0.0000000"/>
    <numFmt numFmtId="183" formatCode="0.000000"/>
    <numFmt numFmtId="184" formatCode="0.000000000000000"/>
    <numFmt numFmtId="185" formatCode="0.0\ \ \ "/>
    <numFmt numFmtId="186" formatCode="dd/\ mmm\ yyyy\ \ \ hh:mm"/>
    <numFmt numFmtId="187" formatCode="ddd/\ dd/mmm/\ yyyy\ \ hh:mm"/>
  </numFmts>
  <fonts count="54">
    <font>
      <sz val="10"/>
      <name val="Arial"/>
      <family val="0"/>
    </font>
    <font>
      <b/>
      <sz val="16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3" fillId="0" borderId="0" xfId="0" applyNumberFormat="1" applyFont="1" applyAlignment="1">
      <alignment/>
    </xf>
    <xf numFmtId="170" fontId="4" fillId="0" borderId="0" xfId="0" applyNumberFormat="1" applyFont="1" applyFill="1" applyAlignment="1">
      <alignment horizontal="right"/>
    </xf>
    <xf numFmtId="0" fontId="0" fillId="0" borderId="0" xfId="5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10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0" fontId="11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left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0" fontId="0" fillId="0" borderId="0" xfId="51" applyAlignment="1">
      <alignment horizontal="center"/>
      <protection/>
    </xf>
    <xf numFmtId="0" fontId="12" fillId="0" borderId="0" xfId="51" applyFont="1">
      <alignment/>
      <protection/>
    </xf>
    <xf numFmtId="0" fontId="13" fillId="0" borderId="0" xfId="51" applyFont="1" applyAlignment="1">
      <alignment horizontal="left"/>
      <protection/>
    </xf>
    <xf numFmtId="170" fontId="4" fillId="0" borderId="0" xfId="51" applyNumberFormat="1" applyFont="1">
      <alignment/>
      <protection/>
    </xf>
    <xf numFmtId="170" fontId="4" fillId="0" borderId="0" xfId="51" applyNumberFormat="1" applyFont="1" applyProtection="1">
      <alignment/>
      <protection locked="0"/>
    </xf>
    <xf numFmtId="170" fontId="14" fillId="0" borderId="0" xfId="51" applyNumberFormat="1" applyFont="1" applyFill="1">
      <alignment/>
      <protection/>
    </xf>
    <xf numFmtId="170" fontId="0" fillId="0" borderId="0" xfId="51" applyNumberFormat="1">
      <alignment/>
      <protection/>
    </xf>
    <xf numFmtId="0" fontId="0" fillId="0" borderId="0" xfId="51" applyProtection="1">
      <alignment/>
      <protection locked="0"/>
    </xf>
    <xf numFmtId="0" fontId="15" fillId="0" borderId="10" xfId="51" applyFont="1" applyBorder="1" applyAlignment="1">
      <alignment horizontal="left"/>
      <protection/>
    </xf>
    <xf numFmtId="0" fontId="0" fillId="0" borderId="10" xfId="51" applyBorder="1" applyAlignment="1">
      <alignment horizontal="center"/>
      <protection/>
    </xf>
    <xf numFmtId="0" fontId="0" fillId="0" borderId="10" xfId="51" applyBorder="1">
      <alignment/>
      <protection/>
    </xf>
    <xf numFmtId="0" fontId="16" fillId="0" borderId="10" xfId="51" applyFont="1" applyBorder="1">
      <alignment/>
      <protection/>
    </xf>
    <xf numFmtId="0" fontId="0" fillId="0" borderId="10" xfId="51" applyBorder="1" applyProtection="1">
      <alignment/>
      <protection locked="0"/>
    </xf>
    <xf numFmtId="0" fontId="0" fillId="0" borderId="10" xfId="51" applyBorder="1" applyAlignment="1" applyProtection="1">
      <alignment horizontal="right"/>
      <protection locked="0"/>
    </xf>
    <xf numFmtId="0" fontId="16" fillId="0" borderId="0" xfId="51" applyFont="1">
      <alignment/>
      <protection/>
    </xf>
    <xf numFmtId="0" fontId="0" fillId="33" borderId="0" xfId="51" applyFill="1" applyProtection="1">
      <alignment/>
      <protection locked="0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87" fontId="8" fillId="0" borderId="0" xfId="51" applyNumberFormat="1" applyFont="1" applyAlignment="1">
      <alignment horizontal="right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476250</xdr:rowOff>
    </xdr:from>
    <xdr:to>
      <xdr:col>13</xdr:col>
      <xdr:colOff>371475</xdr:colOff>
      <xdr:row>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00100" y="476250"/>
          <a:ext cx="5734050" cy="50482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600075</xdr:colOff>
      <xdr:row>0</xdr:row>
      <xdr:rowOff>676275</xdr:rowOff>
    </xdr:to>
    <xdr:pic>
      <xdr:nvPicPr>
        <xdr:cNvPr id="2" name="Picture 2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1104900</xdr:colOff>
      <xdr:row>3</xdr:row>
      <xdr:rowOff>133350</xdr:rowOff>
    </xdr:to>
    <xdr:pic>
      <xdr:nvPicPr>
        <xdr:cNvPr id="1" name="Picture 24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28575</xdr:rowOff>
    </xdr:from>
    <xdr:to>
      <xdr:col>3</xdr:col>
      <xdr:colOff>723900</xdr:colOff>
      <xdr:row>62</xdr:row>
      <xdr:rowOff>57150</xdr:rowOff>
    </xdr:to>
    <xdr:pic>
      <xdr:nvPicPr>
        <xdr:cNvPr id="2" name="Picture 29" descr="Blum_Waff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0010775"/>
          <a:ext cx="2438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Liegend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Rangliste"/>
    </sheetNames>
    <sheetDataSet>
      <sheetData sheetId="0">
        <row r="2">
          <cell r="L2" t="str">
            <v>9. August 2014 / 9 août 2014</v>
          </cell>
        </row>
        <row r="3">
          <cell r="L3" t="str">
            <v>Schwadernau</v>
          </cell>
        </row>
        <row r="7">
          <cell r="A7">
            <v>6</v>
          </cell>
          <cell r="C7" t="str">
            <v>Wyttenbach Ernst</v>
          </cell>
          <cell r="D7">
            <v>29.7</v>
          </cell>
          <cell r="E7">
            <v>0</v>
          </cell>
          <cell r="F7">
            <v>0</v>
          </cell>
          <cell r="G7">
            <v>31.500000000000004</v>
          </cell>
          <cell r="H7">
            <v>0</v>
          </cell>
          <cell r="I7">
            <v>0</v>
          </cell>
          <cell r="J7">
            <v>10.5</v>
          </cell>
          <cell r="K7">
            <v>10.3</v>
          </cell>
          <cell r="L7">
            <v>10.3</v>
          </cell>
          <cell r="M7">
            <v>10.6</v>
          </cell>
          <cell r="N7">
            <v>10.6</v>
          </cell>
          <cell r="O7">
            <v>10.5</v>
          </cell>
          <cell r="P7">
            <v>10.6</v>
          </cell>
          <cell r="Q7">
            <v>10.2</v>
          </cell>
          <cell r="R7">
            <v>10.8</v>
          </cell>
          <cell r="S7">
            <v>10</v>
          </cell>
          <cell r="T7">
            <v>9.7</v>
          </cell>
          <cell r="U7">
            <v>10.5</v>
          </cell>
          <cell r="V7">
            <v>10.5</v>
          </cell>
          <cell r="W7">
            <v>10.7</v>
          </cell>
          <cell r="X7">
            <v>9.9</v>
          </cell>
          <cell r="AP7">
            <v>0</v>
          </cell>
        </row>
        <row r="8">
          <cell r="A8">
            <v>5</v>
          </cell>
          <cell r="C8" t="str">
            <v>Jakob Anton</v>
          </cell>
          <cell r="D8">
            <v>30.7</v>
          </cell>
          <cell r="E8">
            <v>0</v>
          </cell>
          <cell r="F8">
            <v>0</v>
          </cell>
          <cell r="G8">
            <v>31.3</v>
          </cell>
          <cell r="H8">
            <v>0</v>
          </cell>
          <cell r="I8">
            <v>0</v>
          </cell>
          <cell r="J8">
            <v>10.4</v>
          </cell>
          <cell r="K8">
            <v>10</v>
          </cell>
          <cell r="L8">
            <v>10.1</v>
          </cell>
          <cell r="M8">
            <v>10.2</v>
          </cell>
          <cell r="N8">
            <v>10.4</v>
          </cell>
          <cell r="O8">
            <v>10.5</v>
          </cell>
          <cell r="P8">
            <v>10.5</v>
          </cell>
          <cell r="Q8">
            <v>10.4</v>
          </cell>
          <cell r="R8">
            <v>10.4</v>
          </cell>
          <cell r="S8">
            <v>10.1</v>
          </cell>
          <cell r="T8">
            <v>10.4</v>
          </cell>
          <cell r="U8">
            <v>10.6</v>
          </cell>
          <cell r="V8">
            <v>10.3</v>
          </cell>
          <cell r="W8">
            <v>9.6</v>
          </cell>
          <cell r="X8">
            <v>10.2</v>
          </cell>
          <cell r="AP8">
            <v>0</v>
          </cell>
        </row>
        <row r="9">
          <cell r="A9">
            <v>9</v>
          </cell>
          <cell r="C9" t="str">
            <v>Bieri Michael </v>
          </cell>
          <cell r="D9">
            <v>31.5</v>
          </cell>
          <cell r="E9">
            <v>0</v>
          </cell>
          <cell r="F9">
            <v>0</v>
          </cell>
          <cell r="G9">
            <v>29.700000000000003</v>
          </cell>
          <cell r="H9">
            <v>0</v>
          </cell>
          <cell r="I9">
            <v>0</v>
          </cell>
          <cell r="J9">
            <v>10.9</v>
          </cell>
          <cell r="K9">
            <v>9.9</v>
          </cell>
          <cell r="L9">
            <v>10.4</v>
          </cell>
          <cell r="M9">
            <v>9.9</v>
          </cell>
          <cell r="N9">
            <v>10.1</v>
          </cell>
          <cell r="O9">
            <v>10.4</v>
          </cell>
          <cell r="P9">
            <v>10.7</v>
          </cell>
          <cell r="Q9">
            <v>10.1</v>
          </cell>
          <cell r="R9">
            <v>9.9</v>
          </cell>
          <cell r="S9">
            <v>10.2</v>
          </cell>
          <cell r="T9">
            <v>10.5</v>
          </cell>
          <cell r="U9">
            <v>10.5</v>
          </cell>
          <cell r="V9">
            <v>9.9</v>
          </cell>
          <cell r="W9">
            <v>10.5</v>
          </cell>
          <cell r="X9">
            <v>0</v>
          </cell>
          <cell r="AP9">
            <v>0</v>
          </cell>
        </row>
        <row r="10">
          <cell r="A10">
            <v>3</v>
          </cell>
          <cell r="C10" t="str">
            <v>Schenkel Markus</v>
          </cell>
          <cell r="D10">
            <v>31.4</v>
          </cell>
          <cell r="E10">
            <v>0</v>
          </cell>
          <cell r="F10">
            <v>0</v>
          </cell>
          <cell r="G10">
            <v>29.9</v>
          </cell>
          <cell r="H10">
            <v>0</v>
          </cell>
          <cell r="I10">
            <v>0</v>
          </cell>
          <cell r="J10">
            <v>10.9</v>
          </cell>
          <cell r="K10">
            <v>9.1</v>
          </cell>
          <cell r="L10">
            <v>10.6</v>
          </cell>
          <cell r="M10">
            <v>10.1</v>
          </cell>
          <cell r="N10">
            <v>10.5</v>
          </cell>
          <cell r="O10">
            <v>10.2</v>
          </cell>
          <cell r="P10">
            <v>10.1</v>
          </cell>
          <cell r="Q10">
            <v>10.6</v>
          </cell>
          <cell r="R10">
            <v>10.1</v>
          </cell>
          <cell r="S10">
            <v>10.5</v>
          </cell>
          <cell r="T10">
            <v>10.3</v>
          </cell>
          <cell r="U10">
            <v>10.3</v>
          </cell>
          <cell r="V10">
            <v>0</v>
          </cell>
          <cell r="W10">
            <v>0</v>
          </cell>
          <cell r="X10">
            <v>0</v>
          </cell>
          <cell r="AP10">
            <v>0</v>
          </cell>
        </row>
        <row r="11">
          <cell r="A11">
            <v>8</v>
          </cell>
          <cell r="C11" t="str">
            <v>Bühler Adrian</v>
          </cell>
          <cell r="D11">
            <v>30</v>
          </cell>
          <cell r="E11">
            <v>0</v>
          </cell>
          <cell r="F11">
            <v>0</v>
          </cell>
          <cell r="G11">
            <v>30.1</v>
          </cell>
          <cell r="H11">
            <v>0</v>
          </cell>
          <cell r="I11">
            <v>0</v>
          </cell>
          <cell r="J11">
            <v>10.4</v>
          </cell>
          <cell r="K11">
            <v>9.9</v>
          </cell>
          <cell r="L11">
            <v>10.4</v>
          </cell>
          <cell r="M11">
            <v>9.9</v>
          </cell>
          <cell r="N11">
            <v>10.7</v>
          </cell>
          <cell r="O11">
            <v>10.6</v>
          </cell>
          <cell r="P11">
            <v>9.9</v>
          </cell>
          <cell r="Q11">
            <v>9.8</v>
          </cell>
          <cell r="R11">
            <v>10.8</v>
          </cell>
          <cell r="S11">
            <v>10.2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P11">
            <v>0</v>
          </cell>
        </row>
        <row r="12">
          <cell r="A12">
            <v>4</v>
          </cell>
          <cell r="C12" t="str">
            <v>Beer René</v>
          </cell>
          <cell r="D12">
            <v>29</v>
          </cell>
          <cell r="E12">
            <v>0</v>
          </cell>
          <cell r="F12">
            <v>0</v>
          </cell>
          <cell r="G12">
            <v>30.4</v>
          </cell>
          <cell r="H12">
            <v>0</v>
          </cell>
          <cell r="I12">
            <v>0</v>
          </cell>
          <cell r="J12">
            <v>10.6</v>
          </cell>
          <cell r="K12">
            <v>10.8</v>
          </cell>
          <cell r="L12">
            <v>10.1</v>
          </cell>
          <cell r="M12">
            <v>10.5</v>
          </cell>
          <cell r="N12">
            <v>9.3</v>
          </cell>
          <cell r="O12">
            <v>10.6</v>
          </cell>
          <cell r="P12">
            <v>10.2</v>
          </cell>
          <cell r="Q12">
            <v>9.6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AP12">
            <v>0</v>
          </cell>
        </row>
        <row r="13">
          <cell r="A13">
            <v>2</v>
          </cell>
          <cell r="C13" t="str">
            <v>Mösching Thomas</v>
          </cell>
          <cell r="D13">
            <v>29.7</v>
          </cell>
          <cell r="E13">
            <v>0</v>
          </cell>
          <cell r="F13">
            <v>0</v>
          </cell>
          <cell r="G13">
            <v>30.400000000000002</v>
          </cell>
          <cell r="H13">
            <v>0</v>
          </cell>
          <cell r="I13">
            <v>0</v>
          </cell>
          <cell r="J13">
            <v>10.6</v>
          </cell>
          <cell r="K13">
            <v>10.1</v>
          </cell>
          <cell r="L13">
            <v>9.5</v>
          </cell>
          <cell r="M13">
            <v>9.6</v>
          </cell>
          <cell r="N13">
            <v>10.8</v>
          </cell>
          <cell r="O13">
            <v>10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P13">
            <v>0</v>
          </cell>
        </row>
        <row r="14">
          <cell r="A14">
            <v>1</v>
          </cell>
          <cell r="C14" t="str">
            <v>Burri Jürg</v>
          </cell>
          <cell r="D14">
            <v>28.3</v>
          </cell>
          <cell r="E14">
            <v>0</v>
          </cell>
          <cell r="F14">
            <v>0</v>
          </cell>
          <cell r="G14">
            <v>31.099999999999998</v>
          </cell>
          <cell r="H14">
            <v>0</v>
          </cell>
          <cell r="I14">
            <v>0</v>
          </cell>
          <cell r="J14">
            <v>10.2</v>
          </cell>
          <cell r="K14">
            <v>9.6</v>
          </cell>
          <cell r="L14">
            <v>9.5</v>
          </cell>
          <cell r="M14">
            <v>9.5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P14">
            <v>0</v>
          </cell>
        </row>
        <row r="15">
          <cell r="A15">
            <v>7</v>
          </cell>
          <cell r="C15" t="str">
            <v>Annen Michael</v>
          </cell>
          <cell r="D15">
            <v>30.4</v>
          </cell>
          <cell r="G15">
            <v>29.300000000000004</v>
          </cell>
          <cell r="J15">
            <v>9.3</v>
          </cell>
          <cell r="K15">
            <v>9.6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X15">
            <v>0</v>
          </cell>
          <cell r="AP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.8515625" style="0" customWidth="1"/>
    <col min="2" max="2" width="16.57421875" style="8" customWidth="1"/>
    <col min="3" max="3" width="12.140625" style="0" customWidth="1"/>
    <col min="4" max="4" width="3.8515625" style="1" customWidth="1"/>
    <col min="5" max="5" width="7.28125" style="1" customWidth="1"/>
    <col min="6" max="6" width="15.421875" style="0" customWidth="1"/>
    <col min="7" max="12" width="5.28125" style="1" customWidth="1"/>
    <col min="13" max="13" width="2.57421875" style="11" customWidth="1"/>
    <col min="14" max="14" width="5.8515625" style="21" customWidth="1"/>
    <col min="15" max="15" width="6.7109375" style="1" customWidth="1"/>
    <col min="16" max="16" width="6.140625" style="0" customWidth="1"/>
  </cols>
  <sheetData>
    <row r="1" ht="72" customHeight="1">
      <c r="B1"/>
    </row>
    <row r="2" ht="14.25" customHeight="1">
      <c r="B2"/>
    </row>
    <row r="3" spans="1:15" s="14" customFormat="1" ht="15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14" customFormat="1" ht="15" customHeight="1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4" customFormat="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4"/>
      <c r="O5" s="13"/>
    </row>
    <row r="6" spans="1:15" s="9" customFormat="1" ht="12.75">
      <c r="A6" s="55">
        <v>41860</v>
      </c>
      <c r="B6" s="55"/>
      <c r="C6" s="15"/>
      <c r="D6" s="15"/>
      <c r="E6" s="56" t="s">
        <v>15</v>
      </c>
      <c r="F6" s="56"/>
      <c r="G6" s="56"/>
      <c r="H6" s="15"/>
      <c r="I6" s="15"/>
      <c r="J6" s="15"/>
      <c r="K6" s="15"/>
      <c r="L6" s="15"/>
      <c r="M6" s="17"/>
      <c r="N6" s="58">
        <v>41860</v>
      </c>
      <c r="O6" s="58"/>
    </row>
    <row r="7" spans="1:15" ht="18" customHeight="1">
      <c r="A7" s="2"/>
      <c r="B7" s="3"/>
      <c r="C7" s="4"/>
      <c r="D7" s="5"/>
      <c r="E7" s="6"/>
      <c r="F7" s="4"/>
      <c r="G7" s="5"/>
      <c r="H7" s="5"/>
      <c r="I7" s="5"/>
      <c r="J7" s="5"/>
      <c r="K7" s="5"/>
      <c r="L7" s="5"/>
      <c r="M7" s="5"/>
      <c r="N7" s="25"/>
      <c r="O7" s="18"/>
    </row>
    <row r="8" spans="1:15" ht="18" customHeight="1">
      <c r="A8" s="11" t="s">
        <v>0</v>
      </c>
      <c r="B8" s="8" t="s">
        <v>1</v>
      </c>
      <c r="C8" s="8" t="s">
        <v>2</v>
      </c>
      <c r="D8" s="11" t="s">
        <v>3</v>
      </c>
      <c r="E8" s="11" t="s">
        <v>4</v>
      </c>
      <c r="F8" s="8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N8" s="21" t="s">
        <v>12</v>
      </c>
      <c r="O8" s="19" t="s">
        <v>88</v>
      </c>
    </row>
    <row r="9" spans="1:15" ht="18" customHeight="1">
      <c r="A9" s="11"/>
      <c r="C9" s="8"/>
      <c r="D9" s="11"/>
      <c r="E9" s="11"/>
      <c r="F9" s="8"/>
      <c r="G9" s="11"/>
      <c r="H9" s="11"/>
      <c r="I9" s="11"/>
      <c r="J9" s="11"/>
      <c r="K9" s="11"/>
      <c r="L9" s="11"/>
      <c r="O9" s="19"/>
    </row>
    <row r="10" spans="1:15" ht="18" customHeight="1">
      <c r="A10" s="7">
        <v>1</v>
      </c>
      <c r="B10" s="8" t="s">
        <v>243</v>
      </c>
      <c r="C10" s="9" t="s">
        <v>244</v>
      </c>
      <c r="D10" s="7">
        <v>74</v>
      </c>
      <c r="E10" s="10" t="s">
        <v>19</v>
      </c>
      <c r="F10" s="9" t="s">
        <v>245</v>
      </c>
      <c r="G10" s="22">
        <v>102.8</v>
      </c>
      <c r="H10" s="22">
        <v>104.7</v>
      </c>
      <c r="I10" s="23">
        <v>101.8</v>
      </c>
      <c r="J10" s="23">
        <v>101.8</v>
      </c>
      <c r="K10" s="23">
        <v>103.1</v>
      </c>
      <c r="L10" s="23">
        <v>104.4</v>
      </c>
      <c r="M10" s="16"/>
      <c r="N10" s="26">
        <f aca="true" t="shared" si="0" ref="N10:N41">SUM(G10:M10)</f>
        <v>618.6</v>
      </c>
      <c r="O10" s="23">
        <v>216.9</v>
      </c>
    </row>
    <row r="11" spans="1:15" ht="18" customHeight="1">
      <c r="A11" s="7">
        <v>2</v>
      </c>
      <c r="B11" s="8" t="s">
        <v>145</v>
      </c>
      <c r="C11" s="9" t="s">
        <v>73</v>
      </c>
      <c r="D11" s="7">
        <v>69</v>
      </c>
      <c r="E11" s="10" t="s">
        <v>16</v>
      </c>
      <c r="F11" s="9" t="s">
        <v>190</v>
      </c>
      <c r="G11" s="22">
        <v>101.4</v>
      </c>
      <c r="H11" s="22">
        <v>104.4</v>
      </c>
      <c r="I11" s="23">
        <v>101.5</v>
      </c>
      <c r="J11" s="23">
        <v>103.7</v>
      </c>
      <c r="K11" s="23">
        <v>101.5</v>
      </c>
      <c r="L11" s="23">
        <v>102.1</v>
      </c>
      <c r="M11" s="16"/>
      <c r="N11" s="26">
        <f t="shared" si="0"/>
        <v>614.6</v>
      </c>
      <c r="O11" s="23">
        <v>216.1</v>
      </c>
    </row>
    <row r="12" spans="1:15" ht="18" customHeight="1">
      <c r="A12" s="7">
        <v>3</v>
      </c>
      <c r="B12" s="8" t="s">
        <v>26</v>
      </c>
      <c r="C12" s="9" t="s">
        <v>27</v>
      </c>
      <c r="D12" s="7">
        <v>77</v>
      </c>
      <c r="E12" s="10" t="s">
        <v>19</v>
      </c>
      <c r="F12" s="9" t="s">
        <v>28</v>
      </c>
      <c r="G12" s="22">
        <v>103.6</v>
      </c>
      <c r="H12" s="22">
        <v>102.1</v>
      </c>
      <c r="I12" s="23">
        <v>103.3</v>
      </c>
      <c r="J12" s="23">
        <v>103.9</v>
      </c>
      <c r="K12" s="23">
        <v>103.9</v>
      </c>
      <c r="L12" s="23">
        <v>101.7</v>
      </c>
      <c r="M12" s="16"/>
      <c r="N12" s="26">
        <f t="shared" si="0"/>
        <v>618.5</v>
      </c>
      <c r="O12" s="23">
        <v>205.1</v>
      </c>
    </row>
    <row r="13" spans="1:15" ht="18" customHeight="1">
      <c r="A13" s="7">
        <v>4</v>
      </c>
      <c r="B13" s="8" t="s">
        <v>233</v>
      </c>
      <c r="C13" s="9" t="s">
        <v>51</v>
      </c>
      <c r="D13" s="7">
        <v>82</v>
      </c>
      <c r="E13" s="10" t="s">
        <v>16</v>
      </c>
      <c r="F13" s="9" t="s">
        <v>234</v>
      </c>
      <c r="G13" s="22">
        <v>104.2</v>
      </c>
      <c r="H13" s="22">
        <v>102.8</v>
      </c>
      <c r="I13" s="23">
        <v>103.3</v>
      </c>
      <c r="J13" s="23">
        <v>104</v>
      </c>
      <c r="K13" s="23">
        <v>102.6</v>
      </c>
      <c r="L13" s="23">
        <v>102.4</v>
      </c>
      <c r="M13" s="16"/>
      <c r="N13" s="26">
        <f t="shared" si="0"/>
        <v>619.3</v>
      </c>
      <c r="O13" s="23">
        <v>184.6</v>
      </c>
    </row>
    <row r="14" spans="1:15" ht="18" customHeight="1">
      <c r="A14" s="7">
        <v>5</v>
      </c>
      <c r="B14" s="8" t="s">
        <v>198</v>
      </c>
      <c r="C14" s="9" t="s">
        <v>134</v>
      </c>
      <c r="D14" s="7">
        <v>79</v>
      </c>
      <c r="E14" s="10" t="s">
        <v>16</v>
      </c>
      <c r="F14" s="9" t="s">
        <v>75</v>
      </c>
      <c r="G14" s="22">
        <v>100.2</v>
      </c>
      <c r="H14" s="22">
        <v>103.3</v>
      </c>
      <c r="I14" s="23">
        <v>102.9</v>
      </c>
      <c r="J14" s="23">
        <v>102.7</v>
      </c>
      <c r="K14" s="23">
        <v>103.3</v>
      </c>
      <c r="L14" s="23">
        <v>101.8</v>
      </c>
      <c r="M14" s="16"/>
      <c r="N14" s="26">
        <f t="shared" si="0"/>
        <v>614.1999999999999</v>
      </c>
      <c r="O14" s="23">
        <v>162.7</v>
      </c>
    </row>
    <row r="15" spans="1:15" ht="18" customHeight="1">
      <c r="A15" s="7">
        <v>6</v>
      </c>
      <c r="B15" s="8" t="s">
        <v>162</v>
      </c>
      <c r="C15" s="9" t="s">
        <v>31</v>
      </c>
      <c r="D15" s="7">
        <v>59</v>
      </c>
      <c r="E15" s="10" t="s">
        <v>16</v>
      </c>
      <c r="F15" s="9" t="s">
        <v>75</v>
      </c>
      <c r="G15" s="22">
        <v>103.8</v>
      </c>
      <c r="H15" s="22">
        <v>102.7</v>
      </c>
      <c r="I15" s="23">
        <v>101.6</v>
      </c>
      <c r="J15" s="23">
        <v>103.3</v>
      </c>
      <c r="K15" s="23">
        <v>104.4</v>
      </c>
      <c r="L15" s="23">
        <v>102.6</v>
      </c>
      <c r="M15" s="16"/>
      <c r="N15" s="26">
        <f t="shared" si="0"/>
        <v>618.4000000000001</v>
      </c>
      <c r="O15" s="23">
        <v>141.1</v>
      </c>
    </row>
    <row r="16" spans="1:15" ht="18" customHeight="1">
      <c r="A16" s="7">
        <v>7</v>
      </c>
      <c r="B16" s="8" t="s">
        <v>83</v>
      </c>
      <c r="C16" s="9" t="s">
        <v>54</v>
      </c>
      <c r="D16" s="7">
        <v>73</v>
      </c>
      <c r="E16" s="10" t="s">
        <v>19</v>
      </c>
      <c r="F16" s="9" t="s">
        <v>84</v>
      </c>
      <c r="G16" s="22">
        <v>105.4</v>
      </c>
      <c r="H16" s="22">
        <v>101.8</v>
      </c>
      <c r="I16" s="23">
        <v>103.9</v>
      </c>
      <c r="J16" s="23">
        <v>102.1</v>
      </c>
      <c r="K16" s="23">
        <v>104</v>
      </c>
      <c r="L16" s="23">
        <v>103.7</v>
      </c>
      <c r="M16" s="16"/>
      <c r="N16" s="26">
        <f t="shared" si="0"/>
        <v>620.9000000000001</v>
      </c>
      <c r="O16" s="23">
        <v>120.7</v>
      </c>
    </row>
    <row r="17" spans="1:15" ht="18" customHeight="1">
      <c r="A17" s="7">
        <v>8</v>
      </c>
      <c r="B17" s="8" t="s">
        <v>232</v>
      </c>
      <c r="C17" s="9" t="s">
        <v>122</v>
      </c>
      <c r="D17" s="7">
        <v>65</v>
      </c>
      <c r="E17" s="10" t="s">
        <v>16</v>
      </c>
      <c r="F17" s="9" t="s">
        <v>86</v>
      </c>
      <c r="G17" s="22">
        <v>102.6</v>
      </c>
      <c r="H17" s="22">
        <v>102.2</v>
      </c>
      <c r="I17" s="23">
        <v>101</v>
      </c>
      <c r="J17" s="23">
        <v>101.6</v>
      </c>
      <c r="K17" s="23">
        <v>103.2</v>
      </c>
      <c r="L17" s="23">
        <v>103.4</v>
      </c>
      <c r="M17" s="16"/>
      <c r="N17" s="26">
        <f t="shared" si="0"/>
        <v>614</v>
      </c>
      <c r="O17" s="23">
        <v>98.2</v>
      </c>
    </row>
    <row r="18" spans="1:15" ht="18" customHeight="1">
      <c r="A18" s="7">
        <v>9</v>
      </c>
      <c r="B18" s="8" t="s">
        <v>203</v>
      </c>
      <c r="C18" s="9" t="s">
        <v>27</v>
      </c>
      <c r="D18" s="7">
        <v>85</v>
      </c>
      <c r="E18" s="10" t="s">
        <v>19</v>
      </c>
      <c r="F18" s="9" t="s">
        <v>82</v>
      </c>
      <c r="G18" s="22">
        <v>102.7</v>
      </c>
      <c r="H18" s="22">
        <v>100.5</v>
      </c>
      <c r="I18" s="23">
        <v>102.1</v>
      </c>
      <c r="J18" s="23">
        <v>102.1</v>
      </c>
      <c r="K18" s="23">
        <v>101.1</v>
      </c>
      <c r="L18" s="23">
        <v>103.9</v>
      </c>
      <c r="M18" s="16"/>
      <c r="N18" s="26">
        <f t="shared" si="0"/>
        <v>612.4</v>
      </c>
      <c r="O18" s="23">
        <v>78.6</v>
      </c>
    </row>
    <row r="19" spans="1:15" ht="18" customHeight="1">
      <c r="A19" s="7">
        <v>10</v>
      </c>
      <c r="B19" s="8" t="s">
        <v>192</v>
      </c>
      <c r="C19" s="9" t="s">
        <v>134</v>
      </c>
      <c r="D19" s="7">
        <v>96</v>
      </c>
      <c r="E19" s="10" t="s">
        <v>21</v>
      </c>
      <c r="F19" s="9" t="s">
        <v>193</v>
      </c>
      <c r="G19" s="22">
        <v>103.5</v>
      </c>
      <c r="H19" s="22">
        <v>103.1</v>
      </c>
      <c r="I19" s="23">
        <v>103.1</v>
      </c>
      <c r="J19" s="23">
        <v>104.2</v>
      </c>
      <c r="K19" s="23">
        <v>104</v>
      </c>
      <c r="L19" s="23">
        <v>103.5</v>
      </c>
      <c r="M19" s="16"/>
      <c r="N19" s="26">
        <f t="shared" si="0"/>
        <v>621.4</v>
      </c>
      <c r="O19" s="23"/>
    </row>
    <row r="20" spans="1:15" ht="18" customHeight="1">
      <c r="A20" s="7">
        <v>11</v>
      </c>
      <c r="B20" s="8" t="s">
        <v>166</v>
      </c>
      <c r="C20" s="9" t="s">
        <v>56</v>
      </c>
      <c r="D20" s="7">
        <v>66</v>
      </c>
      <c r="E20" s="10" t="s">
        <v>16</v>
      </c>
      <c r="F20" s="9" t="s">
        <v>80</v>
      </c>
      <c r="G20" s="22">
        <v>102.9</v>
      </c>
      <c r="H20" s="22">
        <v>103.1</v>
      </c>
      <c r="I20" s="23">
        <v>102.9</v>
      </c>
      <c r="J20" s="23">
        <v>102.7</v>
      </c>
      <c r="K20" s="23">
        <v>101.7</v>
      </c>
      <c r="L20" s="23">
        <v>105</v>
      </c>
      <c r="M20" s="16"/>
      <c r="N20" s="26">
        <f t="shared" si="0"/>
        <v>618.3</v>
      </c>
      <c r="O20" s="23"/>
    </row>
    <row r="21" spans="1:15" ht="18" customHeight="1">
      <c r="A21" s="7">
        <v>12</v>
      </c>
      <c r="B21" s="8" t="s">
        <v>85</v>
      </c>
      <c r="C21" s="9" t="s">
        <v>57</v>
      </c>
      <c r="D21" s="7">
        <v>56</v>
      </c>
      <c r="E21" s="10" t="s">
        <v>19</v>
      </c>
      <c r="F21" s="9" t="s">
        <v>163</v>
      </c>
      <c r="G21" s="22">
        <v>104.1</v>
      </c>
      <c r="H21" s="22">
        <v>101.6</v>
      </c>
      <c r="I21" s="23">
        <v>103.6</v>
      </c>
      <c r="J21" s="23">
        <v>101.7</v>
      </c>
      <c r="K21" s="23">
        <v>101.7</v>
      </c>
      <c r="L21" s="23">
        <v>104.7</v>
      </c>
      <c r="M21" s="16"/>
      <c r="N21" s="26">
        <f t="shared" si="0"/>
        <v>617.4</v>
      </c>
      <c r="O21" s="23"/>
    </row>
    <row r="22" spans="1:15" ht="18" customHeight="1">
      <c r="A22" s="7">
        <v>13</v>
      </c>
      <c r="B22" s="8" t="s">
        <v>22</v>
      </c>
      <c r="C22" s="9" t="s">
        <v>34</v>
      </c>
      <c r="D22" s="7">
        <v>83</v>
      </c>
      <c r="E22" s="10" t="s">
        <v>21</v>
      </c>
      <c r="F22" s="9" t="s">
        <v>94</v>
      </c>
      <c r="G22" s="22">
        <v>103.5</v>
      </c>
      <c r="H22" s="22">
        <v>104.2</v>
      </c>
      <c r="I22" s="23">
        <v>102.2</v>
      </c>
      <c r="J22" s="23">
        <v>101.7</v>
      </c>
      <c r="K22" s="23">
        <v>103.6</v>
      </c>
      <c r="L22" s="23">
        <v>102</v>
      </c>
      <c r="M22" s="16"/>
      <c r="N22" s="26">
        <f t="shared" si="0"/>
        <v>617.1999999999999</v>
      </c>
      <c r="O22" s="23"/>
    </row>
    <row r="23" spans="1:15" ht="18" customHeight="1">
      <c r="A23" s="7">
        <v>14</v>
      </c>
      <c r="B23" s="8" t="s">
        <v>160</v>
      </c>
      <c r="C23" s="9" t="s">
        <v>43</v>
      </c>
      <c r="D23" s="7">
        <v>78</v>
      </c>
      <c r="E23" s="10" t="s">
        <v>16</v>
      </c>
      <c r="F23" s="9" t="s">
        <v>161</v>
      </c>
      <c r="G23" s="22">
        <v>101.6</v>
      </c>
      <c r="H23" s="22">
        <v>102.5</v>
      </c>
      <c r="I23" s="23">
        <v>101.7</v>
      </c>
      <c r="J23" s="23">
        <v>102.5</v>
      </c>
      <c r="K23" s="23">
        <v>103.7</v>
      </c>
      <c r="L23" s="23">
        <v>103.8</v>
      </c>
      <c r="M23" s="16"/>
      <c r="N23" s="26">
        <f t="shared" si="0"/>
        <v>615.8</v>
      </c>
      <c r="O23" s="23"/>
    </row>
    <row r="24" spans="1:15" ht="18" customHeight="1">
      <c r="A24" s="7">
        <v>15</v>
      </c>
      <c r="B24" s="8" t="s">
        <v>219</v>
      </c>
      <c r="C24" s="9" t="s">
        <v>220</v>
      </c>
      <c r="D24" s="7">
        <v>58</v>
      </c>
      <c r="E24" s="10" t="s">
        <v>16</v>
      </c>
      <c r="F24" s="9" t="s">
        <v>221</v>
      </c>
      <c r="G24" s="22">
        <v>100.8</v>
      </c>
      <c r="H24" s="22">
        <v>101.8</v>
      </c>
      <c r="I24" s="23">
        <v>103.5</v>
      </c>
      <c r="J24" s="23">
        <v>101.5</v>
      </c>
      <c r="K24" s="23">
        <v>104.1</v>
      </c>
      <c r="L24" s="23">
        <v>102.2</v>
      </c>
      <c r="M24" s="16"/>
      <c r="N24" s="26">
        <f t="shared" si="0"/>
        <v>613.9000000000001</v>
      </c>
      <c r="O24" s="23"/>
    </row>
    <row r="25" spans="1:15" ht="18" customHeight="1">
      <c r="A25" s="7">
        <v>16</v>
      </c>
      <c r="B25" s="8" t="s">
        <v>33</v>
      </c>
      <c r="C25" s="9" t="s">
        <v>209</v>
      </c>
      <c r="D25" s="7">
        <v>94</v>
      </c>
      <c r="E25" s="10" t="s">
        <v>16</v>
      </c>
      <c r="F25" s="9" t="s">
        <v>180</v>
      </c>
      <c r="G25" s="22">
        <v>101.8</v>
      </c>
      <c r="H25" s="22">
        <v>101.8</v>
      </c>
      <c r="I25" s="23">
        <v>101.7</v>
      </c>
      <c r="J25" s="23">
        <v>103.5</v>
      </c>
      <c r="K25" s="23">
        <v>101.1</v>
      </c>
      <c r="L25" s="23">
        <v>103.5</v>
      </c>
      <c r="M25" s="16"/>
      <c r="N25" s="26">
        <f t="shared" si="0"/>
        <v>613.4</v>
      </c>
      <c r="O25" s="23"/>
    </row>
    <row r="26" spans="1:15" ht="18" customHeight="1">
      <c r="A26" s="7">
        <v>17</v>
      </c>
      <c r="B26" s="8" t="s">
        <v>81</v>
      </c>
      <c r="C26" s="9" t="s">
        <v>251</v>
      </c>
      <c r="D26" s="7">
        <v>69</v>
      </c>
      <c r="E26" s="10" t="s">
        <v>19</v>
      </c>
      <c r="F26" s="9" t="s">
        <v>159</v>
      </c>
      <c r="G26" s="22">
        <v>103.3</v>
      </c>
      <c r="H26" s="22">
        <v>103.2</v>
      </c>
      <c r="I26" s="23">
        <v>102.3</v>
      </c>
      <c r="J26" s="23">
        <v>102.4</v>
      </c>
      <c r="K26" s="23">
        <v>99.1</v>
      </c>
      <c r="L26" s="23">
        <v>103</v>
      </c>
      <c r="M26" s="16"/>
      <c r="N26" s="26">
        <f t="shared" si="0"/>
        <v>613.3000000000001</v>
      </c>
      <c r="O26" s="23"/>
    </row>
    <row r="27" spans="1:15" ht="18" customHeight="1">
      <c r="A27" s="7">
        <v>18</v>
      </c>
      <c r="B27" s="8" t="s">
        <v>171</v>
      </c>
      <c r="C27" s="9" t="s">
        <v>74</v>
      </c>
      <c r="D27" s="7">
        <v>66</v>
      </c>
      <c r="E27" s="10" t="s">
        <v>16</v>
      </c>
      <c r="F27" s="9" t="s">
        <v>75</v>
      </c>
      <c r="G27" s="22">
        <v>100.9</v>
      </c>
      <c r="H27" s="22">
        <v>102.2</v>
      </c>
      <c r="I27" s="23">
        <v>104.4</v>
      </c>
      <c r="J27" s="23">
        <v>102.7</v>
      </c>
      <c r="K27" s="23">
        <v>102.2</v>
      </c>
      <c r="L27" s="23">
        <v>100.8</v>
      </c>
      <c r="M27" s="16"/>
      <c r="N27" s="26">
        <f t="shared" si="0"/>
        <v>613.1999999999999</v>
      </c>
      <c r="O27" s="23"/>
    </row>
    <row r="28" spans="1:15" ht="18" customHeight="1">
      <c r="A28" s="7">
        <v>19</v>
      </c>
      <c r="B28" s="8" t="s">
        <v>17</v>
      </c>
      <c r="C28" s="9" t="s">
        <v>54</v>
      </c>
      <c r="D28" s="7">
        <v>72</v>
      </c>
      <c r="E28" s="10" t="s">
        <v>16</v>
      </c>
      <c r="F28" s="9" t="s">
        <v>238</v>
      </c>
      <c r="G28" s="22">
        <v>102.2</v>
      </c>
      <c r="H28" s="22">
        <v>100.7</v>
      </c>
      <c r="I28" s="23">
        <v>104.4</v>
      </c>
      <c r="J28" s="23">
        <v>102.3</v>
      </c>
      <c r="K28" s="23">
        <v>100.8</v>
      </c>
      <c r="L28" s="23">
        <v>101.8</v>
      </c>
      <c r="M28" s="16"/>
      <c r="N28" s="26">
        <f t="shared" si="0"/>
        <v>612.2</v>
      </c>
      <c r="O28" s="23"/>
    </row>
    <row r="29" spans="1:15" ht="18" customHeight="1">
      <c r="A29" s="7">
        <v>20</v>
      </c>
      <c r="B29" s="8" t="s">
        <v>154</v>
      </c>
      <c r="C29" s="9" t="s">
        <v>41</v>
      </c>
      <c r="D29" s="7">
        <v>58</v>
      </c>
      <c r="E29" s="10" t="s">
        <v>19</v>
      </c>
      <c r="F29" s="9" t="s">
        <v>28</v>
      </c>
      <c r="G29" s="22">
        <v>102.7</v>
      </c>
      <c r="H29" s="22">
        <v>103.1</v>
      </c>
      <c r="I29" s="23">
        <v>102.9</v>
      </c>
      <c r="J29" s="23">
        <v>101.2</v>
      </c>
      <c r="K29" s="23">
        <v>101.5</v>
      </c>
      <c r="L29" s="23">
        <v>100.8</v>
      </c>
      <c r="M29" s="16"/>
      <c r="N29" s="26">
        <f t="shared" si="0"/>
        <v>612.2</v>
      </c>
      <c r="O29" s="23"/>
    </row>
    <row r="30" spans="1:15" ht="18" customHeight="1">
      <c r="A30" s="7">
        <v>21</v>
      </c>
      <c r="B30" s="8" t="s">
        <v>155</v>
      </c>
      <c r="C30" s="9" t="s">
        <v>156</v>
      </c>
      <c r="D30" s="7">
        <v>71</v>
      </c>
      <c r="E30" s="10" t="s">
        <v>18</v>
      </c>
      <c r="F30" s="9" t="s">
        <v>157</v>
      </c>
      <c r="G30" s="22">
        <v>101.9</v>
      </c>
      <c r="H30" s="22">
        <v>102.3</v>
      </c>
      <c r="I30" s="23">
        <v>104.5</v>
      </c>
      <c r="J30" s="23">
        <v>100.7</v>
      </c>
      <c r="K30" s="23">
        <v>102.7</v>
      </c>
      <c r="L30" s="23">
        <v>100</v>
      </c>
      <c r="M30" s="16"/>
      <c r="N30" s="26">
        <f t="shared" si="0"/>
        <v>612.1</v>
      </c>
      <c r="O30" s="23"/>
    </row>
    <row r="31" spans="1:15" ht="18" customHeight="1">
      <c r="A31" s="7">
        <v>22</v>
      </c>
      <c r="B31" s="8" t="s">
        <v>60</v>
      </c>
      <c r="C31" s="9" t="s">
        <v>57</v>
      </c>
      <c r="D31" s="7">
        <v>50</v>
      </c>
      <c r="E31" s="10" t="s">
        <v>16</v>
      </c>
      <c r="F31" s="9" t="s">
        <v>61</v>
      </c>
      <c r="G31" s="22">
        <v>102.4</v>
      </c>
      <c r="H31" s="22">
        <v>101.7</v>
      </c>
      <c r="I31" s="23">
        <v>101.3</v>
      </c>
      <c r="J31" s="23">
        <v>101.4</v>
      </c>
      <c r="K31" s="23">
        <v>102.2</v>
      </c>
      <c r="L31" s="23">
        <v>102.9</v>
      </c>
      <c r="M31" s="16"/>
      <c r="N31" s="26">
        <f t="shared" si="0"/>
        <v>611.9000000000001</v>
      </c>
      <c r="O31" s="23"/>
    </row>
    <row r="32" spans="1:15" ht="18" customHeight="1">
      <c r="A32" s="7">
        <v>23</v>
      </c>
      <c r="B32" s="8" t="s">
        <v>189</v>
      </c>
      <c r="C32" s="9" t="s">
        <v>51</v>
      </c>
      <c r="D32" s="7">
        <v>77</v>
      </c>
      <c r="E32" s="10" t="s">
        <v>16</v>
      </c>
      <c r="F32" s="9" t="s">
        <v>99</v>
      </c>
      <c r="G32" s="22">
        <v>100.6</v>
      </c>
      <c r="H32" s="22">
        <v>101.5</v>
      </c>
      <c r="I32" s="23">
        <v>103.9</v>
      </c>
      <c r="J32" s="23">
        <v>103</v>
      </c>
      <c r="K32" s="23">
        <v>102.5</v>
      </c>
      <c r="L32" s="23">
        <v>100.1</v>
      </c>
      <c r="M32" s="16"/>
      <c r="N32" s="26">
        <f t="shared" si="0"/>
        <v>611.6</v>
      </c>
      <c r="O32" s="23"/>
    </row>
    <row r="33" spans="1:15" ht="18" customHeight="1">
      <c r="A33" s="7">
        <v>24</v>
      </c>
      <c r="B33" s="8" t="s">
        <v>63</v>
      </c>
      <c r="C33" s="9" t="s">
        <v>64</v>
      </c>
      <c r="D33" s="7">
        <v>93</v>
      </c>
      <c r="E33" s="10" t="s">
        <v>19</v>
      </c>
      <c r="F33" s="9" t="s">
        <v>53</v>
      </c>
      <c r="G33" s="22">
        <v>100.1</v>
      </c>
      <c r="H33" s="22">
        <v>101.5</v>
      </c>
      <c r="I33" s="23">
        <v>103.5</v>
      </c>
      <c r="J33" s="23">
        <v>101.9</v>
      </c>
      <c r="K33" s="23">
        <v>100.8</v>
      </c>
      <c r="L33" s="23">
        <v>103.7</v>
      </c>
      <c r="M33" s="16"/>
      <c r="N33" s="26">
        <f t="shared" si="0"/>
        <v>611.5</v>
      </c>
      <c r="O33" s="23"/>
    </row>
    <row r="34" spans="1:15" ht="18" customHeight="1">
      <c r="A34" s="7">
        <v>25</v>
      </c>
      <c r="B34" s="8" t="s">
        <v>172</v>
      </c>
      <c r="C34" s="9" t="s">
        <v>103</v>
      </c>
      <c r="D34" s="7">
        <v>51</v>
      </c>
      <c r="E34" s="10" t="s">
        <v>16</v>
      </c>
      <c r="F34" s="9" t="s">
        <v>104</v>
      </c>
      <c r="G34" s="22">
        <v>102.3</v>
      </c>
      <c r="H34" s="22">
        <v>103</v>
      </c>
      <c r="I34" s="23">
        <v>102.1</v>
      </c>
      <c r="J34" s="23">
        <v>103.1</v>
      </c>
      <c r="K34" s="23">
        <v>102.5</v>
      </c>
      <c r="L34" s="23">
        <v>98.5</v>
      </c>
      <c r="M34" s="16"/>
      <c r="N34" s="26">
        <f t="shared" si="0"/>
        <v>611.5</v>
      </c>
      <c r="O34" s="23"/>
    </row>
    <row r="35" spans="1:15" ht="18" customHeight="1">
      <c r="A35" s="7">
        <v>26</v>
      </c>
      <c r="B35" s="8" t="s">
        <v>210</v>
      </c>
      <c r="C35" s="9" t="s">
        <v>223</v>
      </c>
      <c r="D35" s="7">
        <v>80</v>
      </c>
      <c r="E35" s="10" t="s">
        <v>19</v>
      </c>
      <c r="F35" s="9" t="s">
        <v>224</v>
      </c>
      <c r="G35" s="22">
        <v>100.9</v>
      </c>
      <c r="H35" s="22">
        <v>101.5</v>
      </c>
      <c r="I35" s="23">
        <v>102.1</v>
      </c>
      <c r="J35" s="23">
        <v>103.6</v>
      </c>
      <c r="K35" s="23">
        <v>100.8</v>
      </c>
      <c r="L35" s="23">
        <v>102</v>
      </c>
      <c r="M35" s="16"/>
      <c r="N35" s="26">
        <f t="shared" si="0"/>
        <v>610.9000000000001</v>
      </c>
      <c r="O35" s="23"/>
    </row>
    <row r="36" spans="1:15" ht="18" customHeight="1">
      <c r="A36" s="7">
        <v>27</v>
      </c>
      <c r="B36" s="8" t="s">
        <v>111</v>
      </c>
      <c r="C36" s="9" t="s">
        <v>112</v>
      </c>
      <c r="D36" s="7">
        <v>85</v>
      </c>
      <c r="E36" s="10" t="s">
        <v>19</v>
      </c>
      <c r="F36" s="9" t="s">
        <v>113</v>
      </c>
      <c r="G36" s="22">
        <v>100.2</v>
      </c>
      <c r="H36" s="22">
        <v>102.8</v>
      </c>
      <c r="I36" s="23">
        <v>101.9</v>
      </c>
      <c r="J36" s="23">
        <v>102</v>
      </c>
      <c r="K36" s="23">
        <v>101.8</v>
      </c>
      <c r="L36" s="23">
        <v>101.5</v>
      </c>
      <c r="M36" s="16"/>
      <c r="N36" s="26">
        <f t="shared" si="0"/>
        <v>610.2</v>
      </c>
      <c r="O36" s="23"/>
    </row>
    <row r="37" spans="1:15" ht="18" customHeight="1">
      <c r="A37" s="7">
        <v>28</v>
      </c>
      <c r="B37" s="8" t="s">
        <v>182</v>
      </c>
      <c r="C37" s="9" t="s">
        <v>20</v>
      </c>
      <c r="D37" s="7">
        <v>89</v>
      </c>
      <c r="E37" s="10" t="s">
        <v>16</v>
      </c>
      <c r="F37" s="9" t="s">
        <v>99</v>
      </c>
      <c r="G37" s="22">
        <v>101.3</v>
      </c>
      <c r="H37" s="22">
        <v>101.3</v>
      </c>
      <c r="I37" s="23">
        <v>102.8</v>
      </c>
      <c r="J37" s="23">
        <v>100.7</v>
      </c>
      <c r="K37" s="23">
        <v>101.5</v>
      </c>
      <c r="L37" s="23">
        <v>102.2</v>
      </c>
      <c r="M37" s="16"/>
      <c r="N37" s="26">
        <f t="shared" si="0"/>
        <v>609.8</v>
      </c>
      <c r="O37" s="23"/>
    </row>
    <row r="38" spans="1:15" ht="18" customHeight="1">
      <c r="A38" s="7">
        <v>29</v>
      </c>
      <c r="B38" s="8" t="s">
        <v>105</v>
      </c>
      <c r="C38" s="9" t="s">
        <v>106</v>
      </c>
      <c r="D38" s="7">
        <v>80</v>
      </c>
      <c r="E38" s="10" t="s">
        <v>150</v>
      </c>
      <c r="F38" s="9" t="s">
        <v>107</v>
      </c>
      <c r="G38" s="22">
        <v>98.9</v>
      </c>
      <c r="H38" s="22">
        <v>103.2</v>
      </c>
      <c r="I38" s="23">
        <v>101.7</v>
      </c>
      <c r="J38" s="23">
        <v>99.8</v>
      </c>
      <c r="K38" s="23">
        <v>103.2</v>
      </c>
      <c r="L38" s="23">
        <v>102.4</v>
      </c>
      <c r="M38" s="16"/>
      <c r="N38" s="26">
        <f t="shared" si="0"/>
        <v>609.2</v>
      </c>
      <c r="O38" s="23"/>
    </row>
    <row r="39" spans="1:15" ht="18" customHeight="1">
      <c r="A39" s="7">
        <v>30</v>
      </c>
      <c r="B39" s="8" t="s">
        <v>210</v>
      </c>
      <c r="C39" s="9" t="s">
        <v>211</v>
      </c>
      <c r="D39" s="7">
        <v>66</v>
      </c>
      <c r="E39" s="10" t="s">
        <v>18</v>
      </c>
      <c r="F39" s="9" t="s">
        <v>250</v>
      </c>
      <c r="G39" s="22">
        <v>101.5</v>
      </c>
      <c r="H39" s="22">
        <v>102.5</v>
      </c>
      <c r="I39" s="23">
        <v>102.7</v>
      </c>
      <c r="J39" s="23">
        <v>99.9</v>
      </c>
      <c r="K39" s="23">
        <v>101.4</v>
      </c>
      <c r="L39" s="23">
        <v>101.2</v>
      </c>
      <c r="M39" s="16"/>
      <c r="N39" s="26">
        <f t="shared" si="0"/>
        <v>609.2</v>
      </c>
      <c r="O39" s="23"/>
    </row>
    <row r="40" spans="1:15" ht="18" customHeight="1">
      <c r="A40" s="7">
        <v>31</v>
      </c>
      <c r="B40" s="8" t="s">
        <v>196</v>
      </c>
      <c r="C40" s="9" t="s">
        <v>54</v>
      </c>
      <c r="D40" s="7">
        <v>72</v>
      </c>
      <c r="E40" s="10" t="s">
        <v>16</v>
      </c>
      <c r="F40" s="9" t="s">
        <v>242</v>
      </c>
      <c r="G40" s="22">
        <v>100.2</v>
      </c>
      <c r="H40" s="22">
        <v>100.1</v>
      </c>
      <c r="I40" s="23">
        <v>103.2</v>
      </c>
      <c r="J40" s="23">
        <v>102.6</v>
      </c>
      <c r="K40" s="23">
        <v>102.2</v>
      </c>
      <c r="L40" s="23">
        <v>100.8</v>
      </c>
      <c r="M40" s="16"/>
      <c r="N40" s="26">
        <f t="shared" si="0"/>
        <v>609.1</v>
      </c>
      <c r="O40" s="23"/>
    </row>
    <row r="41" spans="1:15" ht="18" customHeight="1">
      <c r="A41" s="7">
        <v>32</v>
      </c>
      <c r="B41" s="8" t="s">
        <v>30</v>
      </c>
      <c r="C41" s="9" t="s">
        <v>110</v>
      </c>
      <c r="D41" s="7">
        <v>91</v>
      </c>
      <c r="E41" s="10" t="s">
        <v>21</v>
      </c>
      <c r="F41" s="9" t="s">
        <v>32</v>
      </c>
      <c r="G41" s="22">
        <v>101.3</v>
      </c>
      <c r="H41" s="22">
        <v>101.3</v>
      </c>
      <c r="I41" s="23">
        <v>102.1</v>
      </c>
      <c r="J41" s="23">
        <v>100.2</v>
      </c>
      <c r="K41" s="23">
        <v>100.4</v>
      </c>
      <c r="L41" s="23">
        <v>103.8</v>
      </c>
      <c r="M41" s="16"/>
      <c r="N41" s="26">
        <f t="shared" si="0"/>
        <v>609.0999999999999</v>
      </c>
      <c r="O41" s="23"/>
    </row>
    <row r="42" spans="1:15" ht="18" customHeight="1">
      <c r="A42" s="7">
        <v>33</v>
      </c>
      <c r="B42" s="8" t="s">
        <v>179</v>
      </c>
      <c r="C42" s="9" t="s">
        <v>102</v>
      </c>
      <c r="D42" s="7">
        <v>82</v>
      </c>
      <c r="E42" s="10" t="s">
        <v>19</v>
      </c>
      <c r="F42" s="9" t="s">
        <v>82</v>
      </c>
      <c r="G42" s="22">
        <v>102.9</v>
      </c>
      <c r="H42" s="22">
        <v>101.9</v>
      </c>
      <c r="I42" s="23">
        <v>98.8</v>
      </c>
      <c r="J42" s="23">
        <v>103.9</v>
      </c>
      <c r="K42" s="23">
        <v>100.9</v>
      </c>
      <c r="L42" s="23">
        <v>100.5</v>
      </c>
      <c r="M42" s="16"/>
      <c r="N42" s="26">
        <f aca="true" t="shared" si="1" ref="N42:N73">SUM(G42:M42)</f>
        <v>608.9</v>
      </c>
      <c r="O42" s="23"/>
    </row>
    <row r="43" spans="1:15" ht="18" customHeight="1">
      <c r="A43" s="7">
        <v>34</v>
      </c>
      <c r="B43" s="8" t="s">
        <v>176</v>
      </c>
      <c r="C43" s="9" t="s">
        <v>42</v>
      </c>
      <c r="D43" s="7">
        <v>73</v>
      </c>
      <c r="E43" s="10" t="s">
        <v>19</v>
      </c>
      <c r="F43" s="9" t="s">
        <v>52</v>
      </c>
      <c r="G43" s="22">
        <v>102</v>
      </c>
      <c r="H43" s="22">
        <v>101.9</v>
      </c>
      <c r="I43" s="23">
        <v>98.6</v>
      </c>
      <c r="J43" s="23">
        <v>100.6</v>
      </c>
      <c r="K43" s="23">
        <v>103</v>
      </c>
      <c r="L43" s="23">
        <v>101.8</v>
      </c>
      <c r="M43" s="16"/>
      <c r="N43" s="26">
        <f t="shared" si="1"/>
        <v>607.9</v>
      </c>
      <c r="O43" s="23"/>
    </row>
    <row r="44" spans="1:15" ht="18" customHeight="1">
      <c r="A44" s="7">
        <v>35</v>
      </c>
      <c r="B44" s="8" t="s">
        <v>100</v>
      </c>
      <c r="C44" s="9" t="s">
        <v>135</v>
      </c>
      <c r="D44" s="7">
        <v>87</v>
      </c>
      <c r="E44" s="10" t="s">
        <v>16</v>
      </c>
      <c r="F44" s="9" t="s">
        <v>101</v>
      </c>
      <c r="G44" s="22">
        <v>101.1</v>
      </c>
      <c r="H44" s="22">
        <v>104</v>
      </c>
      <c r="I44" s="23">
        <v>103.1</v>
      </c>
      <c r="J44" s="23">
        <v>99.6</v>
      </c>
      <c r="K44" s="23">
        <v>99</v>
      </c>
      <c r="L44" s="23">
        <v>101</v>
      </c>
      <c r="M44" s="16"/>
      <c r="N44" s="26">
        <f t="shared" si="1"/>
        <v>607.8</v>
      </c>
      <c r="O44" s="23"/>
    </row>
    <row r="45" spans="1:15" ht="18" customHeight="1">
      <c r="A45" s="7">
        <v>36</v>
      </c>
      <c r="B45" s="8" t="s">
        <v>237</v>
      </c>
      <c r="C45" s="9" t="s">
        <v>169</v>
      </c>
      <c r="D45" s="7">
        <v>80</v>
      </c>
      <c r="E45" s="10" t="s">
        <v>19</v>
      </c>
      <c r="F45" s="9" t="s">
        <v>84</v>
      </c>
      <c r="G45" s="22">
        <v>100.1</v>
      </c>
      <c r="H45" s="22">
        <v>101.7</v>
      </c>
      <c r="I45" s="23">
        <v>100.8</v>
      </c>
      <c r="J45" s="23">
        <v>100.2</v>
      </c>
      <c r="K45" s="23">
        <v>102.8</v>
      </c>
      <c r="L45" s="23">
        <v>101.2</v>
      </c>
      <c r="M45" s="16"/>
      <c r="N45" s="26">
        <f t="shared" si="1"/>
        <v>606.8000000000001</v>
      </c>
      <c r="O45" s="23"/>
    </row>
    <row r="46" spans="1:15" ht="18" customHeight="1">
      <c r="A46" s="7">
        <v>37</v>
      </c>
      <c r="B46" s="8" t="s">
        <v>204</v>
      </c>
      <c r="C46" s="9" t="s">
        <v>230</v>
      </c>
      <c r="D46" s="7">
        <v>96</v>
      </c>
      <c r="E46" s="10" t="s">
        <v>19</v>
      </c>
      <c r="F46" s="9" t="s">
        <v>222</v>
      </c>
      <c r="G46" s="22">
        <v>102.5</v>
      </c>
      <c r="H46" s="22">
        <v>101.8</v>
      </c>
      <c r="I46" s="23">
        <v>102</v>
      </c>
      <c r="J46" s="23">
        <v>97.7</v>
      </c>
      <c r="K46" s="23">
        <v>102.8</v>
      </c>
      <c r="L46" s="23">
        <v>99.9</v>
      </c>
      <c r="M46" s="16"/>
      <c r="N46" s="26">
        <f t="shared" si="1"/>
        <v>606.7</v>
      </c>
      <c r="O46" s="23"/>
    </row>
    <row r="47" spans="1:15" ht="18" customHeight="1">
      <c r="A47" s="7">
        <v>38</v>
      </c>
      <c r="B47" s="8" t="s">
        <v>177</v>
      </c>
      <c r="C47" s="9" t="s">
        <v>115</v>
      </c>
      <c r="D47" s="7">
        <v>83</v>
      </c>
      <c r="E47" s="10" t="s">
        <v>18</v>
      </c>
      <c r="F47" s="9" t="s">
        <v>178</v>
      </c>
      <c r="G47" s="22">
        <v>99.8</v>
      </c>
      <c r="H47" s="22">
        <v>98.8</v>
      </c>
      <c r="I47" s="23">
        <v>102</v>
      </c>
      <c r="J47" s="23">
        <v>102.9</v>
      </c>
      <c r="K47" s="23">
        <v>103.8</v>
      </c>
      <c r="L47" s="23">
        <v>99.4</v>
      </c>
      <c r="M47" s="16"/>
      <c r="N47" s="26">
        <f t="shared" si="1"/>
        <v>606.7</v>
      </c>
      <c r="O47" s="23"/>
    </row>
    <row r="48" spans="1:15" ht="18" customHeight="1">
      <c r="A48" s="7">
        <v>39</v>
      </c>
      <c r="B48" s="8" t="s">
        <v>225</v>
      </c>
      <c r="C48" s="9" t="s">
        <v>183</v>
      </c>
      <c r="D48" s="7">
        <v>54</v>
      </c>
      <c r="E48" s="10" t="s">
        <v>18</v>
      </c>
      <c r="F48" s="9" t="s">
        <v>226</v>
      </c>
      <c r="G48" s="22">
        <v>93.9</v>
      </c>
      <c r="H48" s="22">
        <v>103.9</v>
      </c>
      <c r="I48" s="23">
        <v>103.8</v>
      </c>
      <c r="J48" s="23">
        <v>101.5</v>
      </c>
      <c r="K48" s="23">
        <v>103.4</v>
      </c>
      <c r="L48" s="23">
        <v>100</v>
      </c>
      <c r="M48" s="16"/>
      <c r="N48" s="26">
        <f t="shared" si="1"/>
        <v>606.5</v>
      </c>
      <c r="O48" s="23"/>
    </row>
    <row r="49" spans="1:15" ht="18" customHeight="1">
      <c r="A49" s="7">
        <v>40</v>
      </c>
      <c r="B49" s="8" t="s">
        <v>240</v>
      </c>
      <c r="C49" s="9" t="s">
        <v>31</v>
      </c>
      <c r="D49" s="7">
        <v>73</v>
      </c>
      <c r="E49" s="10" t="s">
        <v>19</v>
      </c>
      <c r="F49" s="9" t="s">
        <v>58</v>
      </c>
      <c r="G49" s="22">
        <v>102.1</v>
      </c>
      <c r="H49" s="22">
        <v>101.4</v>
      </c>
      <c r="I49" s="23">
        <v>100</v>
      </c>
      <c r="J49" s="23">
        <v>100.2</v>
      </c>
      <c r="K49" s="23">
        <v>100.9</v>
      </c>
      <c r="L49" s="23">
        <v>101.4</v>
      </c>
      <c r="M49" s="16"/>
      <c r="N49" s="26">
        <f t="shared" si="1"/>
        <v>606</v>
      </c>
      <c r="O49" s="23"/>
    </row>
    <row r="50" spans="1:15" ht="18" customHeight="1">
      <c r="A50" s="7">
        <v>41</v>
      </c>
      <c r="B50" s="8" t="s">
        <v>235</v>
      </c>
      <c r="C50" s="9" t="s">
        <v>54</v>
      </c>
      <c r="D50" s="7">
        <v>69</v>
      </c>
      <c r="E50" s="10" t="s">
        <v>19</v>
      </c>
      <c r="F50" s="9" t="s">
        <v>59</v>
      </c>
      <c r="G50" s="22">
        <v>101.7</v>
      </c>
      <c r="H50" s="22">
        <v>103.2</v>
      </c>
      <c r="I50" s="23">
        <v>100.8</v>
      </c>
      <c r="J50" s="23">
        <v>101.1</v>
      </c>
      <c r="K50" s="23">
        <v>100.4</v>
      </c>
      <c r="L50" s="23">
        <v>98.4</v>
      </c>
      <c r="M50" s="16"/>
      <c r="N50" s="26">
        <f t="shared" si="1"/>
        <v>605.5999999999999</v>
      </c>
      <c r="O50" s="23"/>
    </row>
    <row r="51" spans="1:15" ht="18" customHeight="1">
      <c r="A51" s="7">
        <v>42</v>
      </c>
      <c r="B51" s="8" t="s">
        <v>167</v>
      </c>
      <c r="C51" s="9" t="s">
        <v>36</v>
      </c>
      <c r="D51" s="7">
        <v>75</v>
      </c>
      <c r="E51" s="10" t="s">
        <v>18</v>
      </c>
      <c r="F51" s="9" t="s">
        <v>37</v>
      </c>
      <c r="G51" s="22">
        <v>101.4</v>
      </c>
      <c r="H51" s="22">
        <v>99.7</v>
      </c>
      <c r="I51" s="23">
        <v>101.6</v>
      </c>
      <c r="J51" s="23">
        <v>101</v>
      </c>
      <c r="K51" s="23">
        <v>98.7</v>
      </c>
      <c r="L51" s="23">
        <v>102.8</v>
      </c>
      <c r="M51" s="16"/>
      <c r="N51" s="26">
        <f t="shared" si="1"/>
        <v>605.2</v>
      </c>
      <c r="O51" s="23"/>
    </row>
    <row r="52" spans="1:15" ht="18" customHeight="1">
      <c r="A52" s="7">
        <v>43</v>
      </c>
      <c r="B52" s="8" t="s">
        <v>204</v>
      </c>
      <c r="C52" s="9" t="s">
        <v>41</v>
      </c>
      <c r="D52" s="7">
        <v>55</v>
      </c>
      <c r="E52" s="10" t="s">
        <v>21</v>
      </c>
      <c r="F52" s="9" t="s">
        <v>32</v>
      </c>
      <c r="G52" s="22">
        <v>98.8</v>
      </c>
      <c r="H52" s="22">
        <v>102.3</v>
      </c>
      <c r="I52" s="23">
        <v>102</v>
      </c>
      <c r="J52" s="23">
        <v>100.5</v>
      </c>
      <c r="K52" s="23">
        <v>101.3</v>
      </c>
      <c r="L52" s="23">
        <v>100.3</v>
      </c>
      <c r="M52" s="16"/>
      <c r="N52" s="26">
        <f t="shared" si="1"/>
        <v>605.2</v>
      </c>
      <c r="O52" s="23"/>
    </row>
    <row r="53" spans="1:15" ht="18" customHeight="1">
      <c r="A53" s="7">
        <v>44</v>
      </c>
      <c r="B53" s="8" t="s">
        <v>241</v>
      </c>
      <c r="C53" s="9" t="s">
        <v>158</v>
      </c>
      <c r="D53" s="7">
        <v>84</v>
      </c>
      <c r="E53" s="10" t="s">
        <v>18</v>
      </c>
      <c r="F53" s="9" t="s">
        <v>153</v>
      </c>
      <c r="G53" s="22">
        <v>102.7</v>
      </c>
      <c r="H53" s="22">
        <v>101</v>
      </c>
      <c r="I53" s="23">
        <v>102.2</v>
      </c>
      <c r="J53" s="23">
        <v>99.7</v>
      </c>
      <c r="K53" s="23">
        <v>100.7</v>
      </c>
      <c r="L53" s="23">
        <v>98.7</v>
      </c>
      <c r="M53" s="16"/>
      <c r="N53" s="26">
        <f t="shared" si="1"/>
        <v>605</v>
      </c>
      <c r="O53" s="23"/>
    </row>
    <row r="54" spans="1:15" ht="18" customHeight="1">
      <c r="A54" s="7">
        <v>45</v>
      </c>
      <c r="B54" s="8" t="s">
        <v>145</v>
      </c>
      <c r="C54" s="9" t="s">
        <v>20</v>
      </c>
      <c r="D54" s="7">
        <v>63</v>
      </c>
      <c r="E54" s="10" t="s">
        <v>16</v>
      </c>
      <c r="F54" s="9" t="s">
        <v>95</v>
      </c>
      <c r="G54" s="22">
        <v>99.8</v>
      </c>
      <c r="H54" s="22">
        <v>99.7</v>
      </c>
      <c r="I54" s="23">
        <v>100.5</v>
      </c>
      <c r="J54" s="23">
        <v>101.9</v>
      </c>
      <c r="K54" s="23">
        <v>101.2</v>
      </c>
      <c r="L54" s="23">
        <v>101.7</v>
      </c>
      <c r="M54" s="16"/>
      <c r="N54" s="26">
        <f t="shared" si="1"/>
        <v>604.8</v>
      </c>
      <c r="O54" s="23"/>
    </row>
    <row r="55" spans="1:15" ht="18" customHeight="1">
      <c r="A55" s="7">
        <v>46</v>
      </c>
      <c r="B55" s="8" t="s">
        <v>154</v>
      </c>
      <c r="C55" s="9" t="s">
        <v>91</v>
      </c>
      <c r="D55" s="7">
        <v>88</v>
      </c>
      <c r="E55" s="10" t="s">
        <v>19</v>
      </c>
      <c r="F55" s="9" t="s">
        <v>28</v>
      </c>
      <c r="G55" s="22">
        <v>101</v>
      </c>
      <c r="H55" s="22">
        <v>100.4</v>
      </c>
      <c r="I55" s="23">
        <v>102.1</v>
      </c>
      <c r="J55" s="23">
        <v>99.7</v>
      </c>
      <c r="K55" s="23">
        <v>101.4</v>
      </c>
      <c r="L55" s="23">
        <v>100</v>
      </c>
      <c r="M55" s="16"/>
      <c r="N55" s="26">
        <f t="shared" si="1"/>
        <v>604.6</v>
      </c>
      <c r="O55" s="23"/>
    </row>
    <row r="56" spans="1:15" ht="18" customHeight="1">
      <c r="A56" s="7">
        <v>47</v>
      </c>
      <c r="B56" s="8" t="s">
        <v>216</v>
      </c>
      <c r="C56" s="9" t="s">
        <v>122</v>
      </c>
      <c r="D56" s="7">
        <v>79</v>
      </c>
      <c r="E56" s="10" t="s">
        <v>18</v>
      </c>
      <c r="F56" s="9" t="s">
        <v>217</v>
      </c>
      <c r="G56" s="22">
        <v>101.6</v>
      </c>
      <c r="H56" s="22">
        <v>101.5</v>
      </c>
      <c r="I56" s="23">
        <v>101.5</v>
      </c>
      <c r="J56" s="23">
        <v>100.7</v>
      </c>
      <c r="K56" s="23">
        <v>99.1</v>
      </c>
      <c r="L56" s="23">
        <v>100</v>
      </c>
      <c r="M56" s="16"/>
      <c r="N56" s="26">
        <f t="shared" si="1"/>
        <v>604.4</v>
      </c>
      <c r="O56" s="23"/>
    </row>
    <row r="57" spans="1:15" ht="18" customHeight="1">
      <c r="A57" s="7">
        <v>48</v>
      </c>
      <c r="B57" s="8" t="s">
        <v>231</v>
      </c>
      <c r="C57" s="9" t="s">
        <v>130</v>
      </c>
      <c r="D57" s="7">
        <v>98</v>
      </c>
      <c r="E57" s="10" t="s">
        <v>19</v>
      </c>
      <c r="F57" s="9" t="s">
        <v>131</v>
      </c>
      <c r="G57" s="22">
        <v>100.4</v>
      </c>
      <c r="H57" s="22">
        <v>100.4</v>
      </c>
      <c r="I57" s="23">
        <v>101.8</v>
      </c>
      <c r="J57" s="23">
        <v>99.7</v>
      </c>
      <c r="K57" s="23">
        <v>101.6</v>
      </c>
      <c r="L57" s="23">
        <v>100.3</v>
      </c>
      <c r="M57" s="16"/>
      <c r="N57" s="26">
        <f t="shared" si="1"/>
        <v>604.1999999999999</v>
      </c>
      <c r="O57" s="23"/>
    </row>
    <row r="58" spans="1:15" ht="18" customHeight="1">
      <c r="A58" s="7">
        <v>49</v>
      </c>
      <c r="B58" s="8" t="s">
        <v>35</v>
      </c>
      <c r="C58" s="9" t="s">
        <v>27</v>
      </c>
      <c r="D58" s="7">
        <v>75</v>
      </c>
      <c r="E58" s="10" t="s">
        <v>19</v>
      </c>
      <c r="F58" s="9" t="s">
        <v>191</v>
      </c>
      <c r="G58" s="22">
        <v>97.9</v>
      </c>
      <c r="H58" s="22">
        <v>98.9</v>
      </c>
      <c r="I58" s="23">
        <v>103.7</v>
      </c>
      <c r="J58" s="23">
        <v>102.6</v>
      </c>
      <c r="K58" s="23">
        <v>100.6</v>
      </c>
      <c r="L58" s="23">
        <v>100.3</v>
      </c>
      <c r="M58" s="16"/>
      <c r="N58" s="26">
        <f t="shared" si="1"/>
        <v>604</v>
      </c>
      <c r="O58" s="23"/>
    </row>
    <row r="59" spans="1:15" ht="18" customHeight="1">
      <c r="A59" s="7">
        <v>50</v>
      </c>
      <c r="B59" s="8" t="s">
        <v>201</v>
      </c>
      <c r="C59" s="9" t="s">
        <v>187</v>
      </c>
      <c r="D59" s="7">
        <v>65</v>
      </c>
      <c r="E59" s="10" t="s">
        <v>18</v>
      </c>
      <c r="F59" s="9" t="s">
        <v>202</v>
      </c>
      <c r="G59" s="22">
        <v>99.4</v>
      </c>
      <c r="H59" s="22">
        <v>99.9</v>
      </c>
      <c r="I59" s="23">
        <v>101.8</v>
      </c>
      <c r="J59" s="23">
        <v>101.7</v>
      </c>
      <c r="K59" s="23">
        <v>98.8</v>
      </c>
      <c r="L59" s="23">
        <v>102.1</v>
      </c>
      <c r="M59" s="16"/>
      <c r="N59" s="26">
        <f t="shared" si="1"/>
        <v>603.7</v>
      </c>
      <c r="O59" s="23"/>
    </row>
    <row r="60" spans="1:15" ht="18" customHeight="1">
      <c r="A60" s="7">
        <v>51</v>
      </c>
      <c r="B60" s="8" t="s">
        <v>66</v>
      </c>
      <c r="C60" s="9" t="s">
        <v>43</v>
      </c>
      <c r="D60" s="7">
        <v>62</v>
      </c>
      <c r="E60" s="10" t="s">
        <v>18</v>
      </c>
      <c r="F60" s="9" t="s">
        <v>175</v>
      </c>
      <c r="G60" s="22">
        <v>102.3</v>
      </c>
      <c r="H60" s="22">
        <v>98.8</v>
      </c>
      <c r="I60" s="23">
        <v>100</v>
      </c>
      <c r="J60" s="23">
        <v>101.4</v>
      </c>
      <c r="K60" s="23">
        <v>102</v>
      </c>
      <c r="L60" s="23">
        <v>99.2</v>
      </c>
      <c r="M60" s="16"/>
      <c r="N60" s="26">
        <f t="shared" si="1"/>
        <v>603.7</v>
      </c>
      <c r="O60" s="23"/>
    </row>
    <row r="61" spans="1:15" ht="18" customHeight="1">
      <c r="A61" s="7">
        <v>52</v>
      </c>
      <c r="B61" s="8" t="s">
        <v>165</v>
      </c>
      <c r="C61" s="9" t="s">
        <v>132</v>
      </c>
      <c r="D61" s="7">
        <v>78</v>
      </c>
      <c r="E61" s="10" t="s">
        <v>16</v>
      </c>
      <c r="F61" s="9" t="s">
        <v>133</v>
      </c>
      <c r="G61" s="22">
        <v>99.1</v>
      </c>
      <c r="H61" s="22">
        <v>101.9</v>
      </c>
      <c r="I61" s="23">
        <v>103</v>
      </c>
      <c r="J61" s="23">
        <v>100.8</v>
      </c>
      <c r="K61" s="23">
        <v>99.3</v>
      </c>
      <c r="L61" s="23">
        <v>99.5</v>
      </c>
      <c r="M61" s="16"/>
      <c r="N61" s="26">
        <f t="shared" si="1"/>
        <v>603.6</v>
      </c>
      <c r="O61" s="23"/>
    </row>
    <row r="62" spans="1:15" ht="18" customHeight="1">
      <c r="A62" s="7">
        <v>53</v>
      </c>
      <c r="B62" s="8" t="s">
        <v>66</v>
      </c>
      <c r="C62" s="9" t="s">
        <v>96</v>
      </c>
      <c r="D62" s="7">
        <v>66</v>
      </c>
      <c r="E62" s="10" t="s">
        <v>19</v>
      </c>
      <c r="F62" s="9" t="s">
        <v>97</v>
      </c>
      <c r="G62" s="22">
        <v>101.2</v>
      </c>
      <c r="H62" s="22">
        <v>100.6</v>
      </c>
      <c r="I62" s="23">
        <v>101.3</v>
      </c>
      <c r="J62" s="23">
        <v>99.6</v>
      </c>
      <c r="K62" s="23">
        <v>103.2</v>
      </c>
      <c r="L62" s="23">
        <v>97.6</v>
      </c>
      <c r="M62" s="16"/>
      <c r="N62" s="26">
        <f t="shared" si="1"/>
        <v>603.5</v>
      </c>
      <c r="O62" s="23"/>
    </row>
    <row r="63" spans="1:15" ht="18" customHeight="1">
      <c r="A63" s="7">
        <v>54</v>
      </c>
      <c r="B63" s="8" t="s">
        <v>164</v>
      </c>
      <c r="C63" s="9" t="s">
        <v>129</v>
      </c>
      <c r="D63" s="7">
        <v>97</v>
      </c>
      <c r="E63" s="10" t="s">
        <v>16</v>
      </c>
      <c r="F63" s="9" t="s">
        <v>121</v>
      </c>
      <c r="G63" s="22">
        <v>100.4</v>
      </c>
      <c r="H63" s="22">
        <v>101.3</v>
      </c>
      <c r="I63" s="23">
        <v>100.2</v>
      </c>
      <c r="J63" s="23">
        <v>100.9</v>
      </c>
      <c r="K63" s="23">
        <v>102.1</v>
      </c>
      <c r="L63" s="23">
        <v>98.4</v>
      </c>
      <c r="M63" s="16"/>
      <c r="N63" s="26">
        <f t="shared" si="1"/>
        <v>603.3</v>
      </c>
      <c r="O63" s="23"/>
    </row>
    <row r="64" spans="1:15" ht="18" customHeight="1">
      <c r="A64" s="7">
        <v>55</v>
      </c>
      <c r="B64" s="8" t="s">
        <v>173</v>
      </c>
      <c r="C64" s="9" t="s">
        <v>174</v>
      </c>
      <c r="D64" s="7">
        <v>77</v>
      </c>
      <c r="E64" s="10" t="s">
        <v>19</v>
      </c>
      <c r="F64" s="9" t="s">
        <v>147</v>
      </c>
      <c r="G64" s="22">
        <v>100</v>
      </c>
      <c r="H64" s="22">
        <v>102.1</v>
      </c>
      <c r="I64" s="23">
        <v>99.6</v>
      </c>
      <c r="J64" s="23">
        <v>99.5</v>
      </c>
      <c r="K64" s="23">
        <v>101.5</v>
      </c>
      <c r="L64" s="23">
        <v>100.4</v>
      </c>
      <c r="M64" s="16"/>
      <c r="N64" s="26">
        <f t="shared" si="1"/>
        <v>603.1</v>
      </c>
      <c r="O64" s="23"/>
    </row>
    <row r="65" spans="1:15" ht="18" customHeight="1">
      <c r="A65" s="7">
        <v>56</v>
      </c>
      <c r="B65" s="8" t="s">
        <v>89</v>
      </c>
      <c r="C65" s="9" t="s">
        <v>90</v>
      </c>
      <c r="D65" s="7">
        <v>96</v>
      </c>
      <c r="E65" s="10" t="s">
        <v>16</v>
      </c>
      <c r="F65" s="9" t="s">
        <v>62</v>
      </c>
      <c r="G65" s="22">
        <v>101.3</v>
      </c>
      <c r="H65" s="22">
        <v>102.4</v>
      </c>
      <c r="I65" s="23">
        <v>102.4</v>
      </c>
      <c r="J65" s="23">
        <v>99.2</v>
      </c>
      <c r="K65" s="23">
        <v>99.5</v>
      </c>
      <c r="L65" s="23">
        <v>97.9</v>
      </c>
      <c r="M65" s="16"/>
      <c r="N65" s="26">
        <f t="shared" si="1"/>
        <v>602.7</v>
      </c>
      <c r="O65" s="23"/>
    </row>
    <row r="66" spans="1:15" ht="18" customHeight="1">
      <c r="A66" s="7">
        <v>57</v>
      </c>
      <c r="B66" s="8" t="s">
        <v>30</v>
      </c>
      <c r="C66" s="9" t="s">
        <v>128</v>
      </c>
      <c r="D66" s="7">
        <v>61</v>
      </c>
      <c r="E66" s="10" t="s">
        <v>21</v>
      </c>
      <c r="F66" s="9" t="s">
        <v>32</v>
      </c>
      <c r="G66" s="22">
        <v>99.3</v>
      </c>
      <c r="H66" s="22">
        <v>102.3</v>
      </c>
      <c r="I66" s="23">
        <v>102.7</v>
      </c>
      <c r="J66" s="23">
        <v>102.2</v>
      </c>
      <c r="K66" s="23">
        <v>99.9</v>
      </c>
      <c r="L66" s="23">
        <v>96.3</v>
      </c>
      <c r="M66" s="16"/>
      <c r="N66" s="26">
        <f t="shared" si="1"/>
        <v>602.6999999999999</v>
      </c>
      <c r="O66" s="23"/>
    </row>
    <row r="67" spans="1:15" ht="18" customHeight="1">
      <c r="A67" s="7">
        <v>58</v>
      </c>
      <c r="B67" s="8" t="s">
        <v>38</v>
      </c>
      <c r="C67" s="9" t="s">
        <v>127</v>
      </c>
      <c r="D67" s="7">
        <v>48</v>
      </c>
      <c r="E67" s="10" t="s">
        <v>19</v>
      </c>
      <c r="F67" s="9" t="s">
        <v>40</v>
      </c>
      <c r="G67" s="22">
        <v>102.8</v>
      </c>
      <c r="H67" s="22">
        <v>99.1</v>
      </c>
      <c r="I67" s="23">
        <v>101.8</v>
      </c>
      <c r="J67" s="23">
        <v>98.7</v>
      </c>
      <c r="K67" s="23">
        <v>101.5</v>
      </c>
      <c r="L67" s="23">
        <v>98.6</v>
      </c>
      <c r="M67" s="16"/>
      <c r="N67" s="26">
        <f t="shared" si="1"/>
        <v>602.5</v>
      </c>
      <c r="O67" s="23"/>
    </row>
    <row r="68" spans="1:15" ht="18" customHeight="1">
      <c r="A68" s="7">
        <v>59</v>
      </c>
      <c r="B68" s="8" t="s">
        <v>214</v>
      </c>
      <c r="C68" s="9" t="s">
        <v>156</v>
      </c>
      <c r="D68" s="7">
        <v>57</v>
      </c>
      <c r="E68" s="10" t="s">
        <v>19</v>
      </c>
      <c r="F68" s="9" t="s">
        <v>215</v>
      </c>
      <c r="G68" s="22">
        <v>98.8</v>
      </c>
      <c r="H68" s="22">
        <v>99.7</v>
      </c>
      <c r="I68" s="23">
        <v>100.2</v>
      </c>
      <c r="J68" s="23">
        <v>104</v>
      </c>
      <c r="K68" s="23">
        <v>100.4</v>
      </c>
      <c r="L68" s="23">
        <v>99.3</v>
      </c>
      <c r="M68" s="16"/>
      <c r="N68" s="26">
        <f t="shared" si="1"/>
        <v>602.4</v>
      </c>
      <c r="O68" s="23"/>
    </row>
    <row r="69" spans="1:15" ht="18" customHeight="1">
      <c r="A69" s="7">
        <v>60</v>
      </c>
      <c r="B69" s="8" t="s">
        <v>48</v>
      </c>
      <c r="C69" s="9" t="s">
        <v>87</v>
      </c>
      <c r="D69" s="7">
        <v>97</v>
      </c>
      <c r="E69" s="10" t="s">
        <v>150</v>
      </c>
      <c r="F69" s="9" t="s">
        <v>50</v>
      </c>
      <c r="G69" s="22">
        <v>100.8</v>
      </c>
      <c r="H69" s="22">
        <v>99.7</v>
      </c>
      <c r="I69" s="23">
        <v>101.4</v>
      </c>
      <c r="J69" s="23">
        <v>101.1</v>
      </c>
      <c r="K69" s="23">
        <v>100.6</v>
      </c>
      <c r="L69" s="23">
        <v>98.6</v>
      </c>
      <c r="M69" s="16"/>
      <c r="N69" s="26">
        <f t="shared" si="1"/>
        <v>602.2</v>
      </c>
      <c r="O69" s="23"/>
    </row>
    <row r="70" spans="1:15" ht="18" customHeight="1">
      <c r="A70" s="7">
        <v>61</v>
      </c>
      <c r="B70" s="8" t="s">
        <v>208</v>
      </c>
      <c r="C70" s="9" t="s">
        <v>79</v>
      </c>
      <c r="D70" s="7">
        <v>54</v>
      </c>
      <c r="E70" s="10" t="s">
        <v>16</v>
      </c>
      <c r="F70" s="9" t="s">
        <v>114</v>
      </c>
      <c r="G70" s="22">
        <v>99.8</v>
      </c>
      <c r="H70" s="22">
        <v>101.1</v>
      </c>
      <c r="I70" s="23">
        <v>101.8</v>
      </c>
      <c r="J70" s="23">
        <v>101.1</v>
      </c>
      <c r="K70" s="23">
        <v>99.2</v>
      </c>
      <c r="L70" s="23">
        <v>98.2</v>
      </c>
      <c r="M70" s="16"/>
      <c r="N70" s="26">
        <f t="shared" si="1"/>
        <v>601.1999999999999</v>
      </c>
      <c r="O70" s="23"/>
    </row>
    <row r="71" spans="1:15" ht="18" customHeight="1">
      <c r="A71" s="7">
        <v>62</v>
      </c>
      <c r="B71" s="8" t="s">
        <v>168</v>
      </c>
      <c r="C71" s="9" t="s">
        <v>39</v>
      </c>
      <c r="D71" s="7">
        <v>72</v>
      </c>
      <c r="E71" s="10" t="s">
        <v>19</v>
      </c>
      <c r="F71" s="9" t="s">
        <v>40</v>
      </c>
      <c r="G71" s="22">
        <v>98.4</v>
      </c>
      <c r="H71" s="22">
        <v>98.9</v>
      </c>
      <c r="I71" s="23">
        <v>98.9</v>
      </c>
      <c r="J71" s="23">
        <v>99.9</v>
      </c>
      <c r="K71" s="23">
        <v>103.5</v>
      </c>
      <c r="L71" s="23">
        <v>101.3</v>
      </c>
      <c r="M71" s="16"/>
      <c r="N71" s="26">
        <f t="shared" si="1"/>
        <v>600.9</v>
      </c>
      <c r="O71" s="23"/>
    </row>
    <row r="72" spans="1:15" ht="18" customHeight="1">
      <c r="A72" s="7">
        <v>63</v>
      </c>
      <c r="B72" s="8" t="s">
        <v>246</v>
      </c>
      <c r="C72" s="9" t="s">
        <v>247</v>
      </c>
      <c r="D72" s="7">
        <v>81</v>
      </c>
      <c r="E72" s="10" t="s">
        <v>19</v>
      </c>
      <c r="F72" s="9" t="s">
        <v>248</v>
      </c>
      <c r="G72" s="22">
        <v>100.1</v>
      </c>
      <c r="H72" s="22">
        <v>97.6</v>
      </c>
      <c r="I72" s="23">
        <v>101.2</v>
      </c>
      <c r="J72" s="23">
        <v>99.3</v>
      </c>
      <c r="K72" s="23">
        <v>101.1</v>
      </c>
      <c r="L72" s="23">
        <v>101.2</v>
      </c>
      <c r="M72" s="16"/>
      <c r="N72" s="26">
        <f t="shared" si="1"/>
        <v>600.5</v>
      </c>
      <c r="O72" s="23"/>
    </row>
    <row r="73" spans="1:15" ht="18" customHeight="1">
      <c r="A73" s="7">
        <v>64</v>
      </c>
      <c r="B73" s="8" t="s">
        <v>33</v>
      </c>
      <c r="C73" s="9" t="s">
        <v>174</v>
      </c>
      <c r="D73" s="7">
        <v>61</v>
      </c>
      <c r="E73" s="10" t="s">
        <v>16</v>
      </c>
      <c r="F73" s="9" t="s">
        <v>180</v>
      </c>
      <c r="G73" s="22">
        <v>100.2</v>
      </c>
      <c r="H73" s="22">
        <v>97.6</v>
      </c>
      <c r="I73" s="23">
        <v>102.4</v>
      </c>
      <c r="J73" s="23">
        <v>100.6</v>
      </c>
      <c r="K73" s="23">
        <v>98.2</v>
      </c>
      <c r="L73" s="23">
        <v>101.4</v>
      </c>
      <c r="M73" s="16"/>
      <c r="N73" s="26">
        <f t="shared" si="1"/>
        <v>600.4000000000001</v>
      </c>
      <c r="O73" s="23"/>
    </row>
    <row r="74" spans="1:15" ht="18" customHeight="1">
      <c r="A74" s="7">
        <v>65</v>
      </c>
      <c r="B74" s="8" t="s">
        <v>205</v>
      </c>
      <c r="C74" s="9" t="s">
        <v>119</v>
      </c>
      <c r="D74" s="7">
        <v>96</v>
      </c>
      <c r="E74" s="10" t="s">
        <v>16</v>
      </c>
      <c r="F74" s="9" t="s">
        <v>120</v>
      </c>
      <c r="G74" s="22">
        <v>99.1</v>
      </c>
      <c r="H74" s="22">
        <v>99.9</v>
      </c>
      <c r="I74" s="23">
        <v>101.2</v>
      </c>
      <c r="J74" s="23">
        <v>100.2</v>
      </c>
      <c r="K74" s="23">
        <v>100.2</v>
      </c>
      <c r="L74" s="23">
        <v>99.8</v>
      </c>
      <c r="M74" s="16"/>
      <c r="N74" s="26">
        <f aca="true" t="shared" si="2" ref="N74:N105">SUM(G74:M74)</f>
        <v>600.4</v>
      </c>
      <c r="O74" s="23"/>
    </row>
    <row r="75" spans="1:15" ht="18" customHeight="1">
      <c r="A75" s="7">
        <v>66</v>
      </c>
      <c r="B75" s="8" t="s">
        <v>76</v>
      </c>
      <c r="C75" s="9" t="s">
        <v>77</v>
      </c>
      <c r="D75" s="7">
        <v>61</v>
      </c>
      <c r="E75" s="10" t="s">
        <v>16</v>
      </c>
      <c r="F75" s="9" t="s">
        <v>78</v>
      </c>
      <c r="G75" s="22">
        <v>100.6</v>
      </c>
      <c r="H75" s="22">
        <v>104.5</v>
      </c>
      <c r="I75" s="23">
        <v>97.3</v>
      </c>
      <c r="J75" s="23">
        <v>97</v>
      </c>
      <c r="K75" s="23">
        <v>100.2</v>
      </c>
      <c r="L75" s="23">
        <v>100.2</v>
      </c>
      <c r="M75" s="16"/>
      <c r="N75" s="26">
        <f t="shared" si="2"/>
        <v>599.8</v>
      </c>
      <c r="O75" s="23"/>
    </row>
    <row r="76" spans="1:15" ht="18" customHeight="1">
      <c r="A76" s="7">
        <v>67</v>
      </c>
      <c r="B76" s="8" t="s">
        <v>116</v>
      </c>
      <c r="C76" s="9" t="s">
        <v>117</v>
      </c>
      <c r="D76" s="7">
        <v>66</v>
      </c>
      <c r="E76" s="10" t="s">
        <v>19</v>
      </c>
      <c r="F76" s="9" t="s">
        <v>118</v>
      </c>
      <c r="G76" s="22">
        <v>98.9</v>
      </c>
      <c r="H76" s="22">
        <v>99.6</v>
      </c>
      <c r="I76" s="23">
        <v>99.9</v>
      </c>
      <c r="J76" s="23">
        <v>99.5</v>
      </c>
      <c r="K76" s="23">
        <v>99.4</v>
      </c>
      <c r="L76" s="23">
        <v>101.3</v>
      </c>
      <c r="M76" s="16"/>
      <c r="N76" s="26">
        <f t="shared" si="2"/>
        <v>598.5999999999999</v>
      </c>
      <c r="O76" s="23"/>
    </row>
    <row r="77" spans="1:15" ht="18" customHeight="1">
      <c r="A77" s="7">
        <v>68</v>
      </c>
      <c r="B77" s="8" t="s">
        <v>148</v>
      </c>
      <c r="C77" s="9" t="s">
        <v>149</v>
      </c>
      <c r="D77" s="7">
        <v>96</v>
      </c>
      <c r="E77" s="10" t="s">
        <v>16</v>
      </c>
      <c r="F77" s="9" t="s">
        <v>75</v>
      </c>
      <c r="G77" s="22">
        <v>96.1</v>
      </c>
      <c r="H77" s="22">
        <v>101.8</v>
      </c>
      <c r="I77" s="23">
        <v>98.8</v>
      </c>
      <c r="J77" s="23">
        <v>101.8</v>
      </c>
      <c r="K77" s="23">
        <v>100.7</v>
      </c>
      <c r="L77" s="23">
        <v>99.2</v>
      </c>
      <c r="M77" s="16"/>
      <c r="N77" s="26">
        <f t="shared" si="2"/>
        <v>598.4</v>
      </c>
      <c r="O77" s="23"/>
    </row>
    <row r="78" spans="1:15" ht="18" customHeight="1">
      <c r="A78" s="7">
        <v>69</v>
      </c>
      <c r="B78" s="8" t="s">
        <v>98</v>
      </c>
      <c r="C78" s="9" t="s">
        <v>27</v>
      </c>
      <c r="D78" s="7">
        <v>97</v>
      </c>
      <c r="E78" s="10" t="s">
        <v>19</v>
      </c>
      <c r="F78" s="9" t="s">
        <v>222</v>
      </c>
      <c r="G78" s="22">
        <v>101.5</v>
      </c>
      <c r="H78" s="22">
        <v>100.9</v>
      </c>
      <c r="I78" s="23">
        <v>100.3</v>
      </c>
      <c r="J78" s="23">
        <v>93.1</v>
      </c>
      <c r="K78" s="23">
        <v>100.9</v>
      </c>
      <c r="L78" s="23">
        <v>101.5</v>
      </c>
      <c r="M78" s="16"/>
      <c r="N78" s="26">
        <f t="shared" si="2"/>
        <v>598.1999999999999</v>
      </c>
      <c r="O78" s="23"/>
    </row>
    <row r="79" spans="1:15" ht="18" customHeight="1">
      <c r="A79" s="7">
        <v>70</v>
      </c>
      <c r="B79" s="8" t="s">
        <v>209</v>
      </c>
      <c r="C79" s="9" t="s">
        <v>56</v>
      </c>
      <c r="D79" s="7">
        <v>70</v>
      </c>
      <c r="E79" s="10" t="s">
        <v>21</v>
      </c>
      <c r="F79" s="9" t="s">
        <v>239</v>
      </c>
      <c r="G79" s="22">
        <v>94.7</v>
      </c>
      <c r="H79" s="22">
        <v>99.9</v>
      </c>
      <c r="I79" s="23">
        <v>101.5</v>
      </c>
      <c r="J79" s="23">
        <v>97.4</v>
      </c>
      <c r="K79" s="23">
        <v>102</v>
      </c>
      <c r="L79" s="23">
        <v>101.7</v>
      </c>
      <c r="M79" s="16"/>
      <c r="N79" s="26">
        <f t="shared" si="2"/>
        <v>597.2</v>
      </c>
      <c r="O79" s="23"/>
    </row>
    <row r="80" spans="1:15" ht="18" customHeight="1">
      <c r="A80" s="7">
        <v>71</v>
      </c>
      <c r="B80" s="8" t="s">
        <v>68</v>
      </c>
      <c r="C80" s="9" t="s">
        <v>55</v>
      </c>
      <c r="D80" s="7">
        <v>63</v>
      </c>
      <c r="E80" s="10" t="s">
        <v>18</v>
      </c>
      <c r="F80" s="9" t="s">
        <v>236</v>
      </c>
      <c r="G80" s="22">
        <v>99.7</v>
      </c>
      <c r="H80" s="22">
        <v>101.2</v>
      </c>
      <c r="I80" s="23">
        <v>97.8</v>
      </c>
      <c r="J80" s="23">
        <v>100.5</v>
      </c>
      <c r="K80" s="23">
        <v>100.2</v>
      </c>
      <c r="L80" s="23">
        <v>97.8</v>
      </c>
      <c r="M80" s="16"/>
      <c r="N80" s="26">
        <f t="shared" si="2"/>
        <v>597.1999999999999</v>
      </c>
      <c r="O80" s="23"/>
    </row>
    <row r="81" spans="1:15" ht="18" customHeight="1">
      <c r="A81" s="7">
        <v>72</v>
      </c>
      <c r="B81" s="8" t="s">
        <v>186</v>
      </c>
      <c r="C81" s="9" t="s">
        <v>187</v>
      </c>
      <c r="D81" s="7">
        <v>63</v>
      </c>
      <c r="E81" s="10" t="s">
        <v>18</v>
      </c>
      <c r="F81" s="9" t="s">
        <v>188</v>
      </c>
      <c r="G81" s="22">
        <v>100.6</v>
      </c>
      <c r="H81" s="22">
        <v>99.5</v>
      </c>
      <c r="I81" s="23">
        <v>96.3</v>
      </c>
      <c r="J81" s="23">
        <v>100</v>
      </c>
      <c r="K81" s="23">
        <v>100.3</v>
      </c>
      <c r="L81" s="23">
        <v>99.4</v>
      </c>
      <c r="M81" s="16"/>
      <c r="N81" s="26">
        <f t="shared" si="2"/>
        <v>596.1</v>
      </c>
      <c r="O81" s="23"/>
    </row>
    <row r="82" spans="1:15" ht="18" customHeight="1">
      <c r="A82" s="7">
        <v>73</v>
      </c>
      <c r="B82" s="8" t="s">
        <v>206</v>
      </c>
      <c r="C82" s="9" t="s">
        <v>54</v>
      </c>
      <c r="D82" s="7">
        <v>82</v>
      </c>
      <c r="E82" s="10" t="s">
        <v>21</v>
      </c>
      <c r="F82" s="9" t="s">
        <v>207</v>
      </c>
      <c r="G82" s="22">
        <v>96.8</v>
      </c>
      <c r="H82" s="22">
        <v>100.3</v>
      </c>
      <c r="I82" s="23">
        <v>99.5</v>
      </c>
      <c r="J82" s="23">
        <v>100.9</v>
      </c>
      <c r="K82" s="23">
        <v>99</v>
      </c>
      <c r="L82" s="23">
        <v>99.4</v>
      </c>
      <c r="M82" s="16"/>
      <c r="N82" s="26">
        <f t="shared" si="2"/>
        <v>595.9</v>
      </c>
      <c r="O82" s="23"/>
    </row>
    <row r="83" spans="1:15" ht="18" customHeight="1">
      <c r="A83" s="7">
        <v>74</v>
      </c>
      <c r="B83" s="8" t="s">
        <v>218</v>
      </c>
      <c r="C83" s="9" t="s">
        <v>29</v>
      </c>
      <c r="D83" s="7">
        <v>69</v>
      </c>
      <c r="E83" s="10" t="s">
        <v>19</v>
      </c>
      <c r="F83" s="9" t="s">
        <v>213</v>
      </c>
      <c r="G83" s="22">
        <v>100.4</v>
      </c>
      <c r="H83" s="22">
        <v>100.2</v>
      </c>
      <c r="I83" s="23">
        <v>97.3</v>
      </c>
      <c r="J83" s="23">
        <v>97.2</v>
      </c>
      <c r="K83" s="23">
        <v>100.2</v>
      </c>
      <c r="L83" s="23">
        <v>100.1</v>
      </c>
      <c r="M83" s="16"/>
      <c r="N83" s="26">
        <f t="shared" si="2"/>
        <v>595.4</v>
      </c>
      <c r="O83" s="23"/>
    </row>
    <row r="84" spans="1:15" ht="18" customHeight="1">
      <c r="A84" s="7">
        <v>75</v>
      </c>
      <c r="B84" s="8" t="s">
        <v>181</v>
      </c>
      <c r="C84" s="9" t="s">
        <v>69</v>
      </c>
      <c r="D84" s="7">
        <v>86</v>
      </c>
      <c r="E84" s="10" t="s">
        <v>19</v>
      </c>
      <c r="F84" s="9" t="s">
        <v>52</v>
      </c>
      <c r="G84" s="22">
        <v>96</v>
      </c>
      <c r="H84" s="22">
        <v>96.8</v>
      </c>
      <c r="I84" s="23">
        <v>98.8</v>
      </c>
      <c r="J84" s="23">
        <v>101.2</v>
      </c>
      <c r="K84" s="23">
        <v>100.1</v>
      </c>
      <c r="L84" s="23">
        <v>102.1</v>
      </c>
      <c r="M84" s="16"/>
      <c r="N84" s="26">
        <f t="shared" si="2"/>
        <v>595</v>
      </c>
      <c r="O84" s="23"/>
    </row>
    <row r="85" spans="1:15" ht="18" customHeight="1">
      <c r="A85" s="7">
        <v>76</v>
      </c>
      <c r="B85" s="8" t="s">
        <v>164</v>
      </c>
      <c r="C85" s="9" t="s">
        <v>41</v>
      </c>
      <c r="D85" s="7">
        <v>67</v>
      </c>
      <c r="E85" s="10" t="s">
        <v>16</v>
      </c>
      <c r="F85" s="9" t="s">
        <v>121</v>
      </c>
      <c r="G85" s="22">
        <v>99.1</v>
      </c>
      <c r="H85" s="22">
        <v>98.2</v>
      </c>
      <c r="I85" s="23">
        <v>98.7</v>
      </c>
      <c r="J85" s="23">
        <v>99.1</v>
      </c>
      <c r="K85" s="23">
        <v>98.2</v>
      </c>
      <c r="L85" s="23">
        <v>101.7</v>
      </c>
      <c r="M85" s="16"/>
      <c r="N85" s="26">
        <f t="shared" si="2"/>
        <v>595</v>
      </c>
      <c r="O85" s="23"/>
    </row>
    <row r="86" spans="1:15" ht="18" customHeight="1">
      <c r="A86" s="7">
        <v>77</v>
      </c>
      <c r="B86" s="8" t="s">
        <v>48</v>
      </c>
      <c r="C86" s="9" t="s">
        <v>49</v>
      </c>
      <c r="D86" s="7">
        <v>90</v>
      </c>
      <c r="E86" s="10" t="s">
        <v>150</v>
      </c>
      <c r="F86" s="9" t="s">
        <v>50</v>
      </c>
      <c r="G86" s="22">
        <v>102</v>
      </c>
      <c r="H86" s="22">
        <v>97.7</v>
      </c>
      <c r="I86" s="23">
        <v>95.4</v>
      </c>
      <c r="J86" s="23">
        <v>98.6</v>
      </c>
      <c r="K86" s="23">
        <v>100.3</v>
      </c>
      <c r="L86" s="23">
        <v>100.9</v>
      </c>
      <c r="M86" s="16"/>
      <c r="N86" s="26">
        <f t="shared" si="2"/>
        <v>594.9000000000001</v>
      </c>
      <c r="O86" s="23"/>
    </row>
    <row r="87" spans="1:15" ht="18" customHeight="1">
      <c r="A87" s="7">
        <v>78</v>
      </c>
      <c r="B87" s="8" t="s">
        <v>173</v>
      </c>
      <c r="C87" s="9" t="s">
        <v>197</v>
      </c>
      <c r="D87" s="7">
        <v>88</v>
      </c>
      <c r="E87" s="10" t="s">
        <v>19</v>
      </c>
      <c r="F87" s="9" t="s">
        <v>45</v>
      </c>
      <c r="G87" s="22">
        <v>102</v>
      </c>
      <c r="H87" s="22">
        <v>100.1</v>
      </c>
      <c r="I87" s="23">
        <v>97.9</v>
      </c>
      <c r="J87" s="23">
        <v>97.2</v>
      </c>
      <c r="K87" s="23">
        <v>98.8</v>
      </c>
      <c r="L87" s="23">
        <v>98.4</v>
      </c>
      <c r="M87" s="16"/>
      <c r="N87" s="26">
        <f t="shared" si="2"/>
        <v>594.4</v>
      </c>
      <c r="O87" s="23"/>
    </row>
    <row r="88" spans="1:15" ht="18" customHeight="1">
      <c r="A88" s="7">
        <v>79</v>
      </c>
      <c r="B88" s="8" t="s">
        <v>194</v>
      </c>
      <c r="C88" s="9" t="s">
        <v>67</v>
      </c>
      <c r="D88" s="7">
        <v>96</v>
      </c>
      <c r="E88" s="10" t="s">
        <v>16</v>
      </c>
      <c r="F88" s="9" t="s">
        <v>62</v>
      </c>
      <c r="G88" s="22">
        <v>99</v>
      </c>
      <c r="H88" s="22">
        <v>100.6</v>
      </c>
      <c r="I88" s="23">
        <v>96.6</v>
      </c>
      <c r="J88" s="23">
        <v>101.1</v>
      </c>
      <c r="K88" s="23">
        <v>97.9</v>
      </c>
      <c r="L88" s="23">
        <v>98.6</v>
      </c>
      <c r="M88" s="16"/>
      <c r="N88" s="26">
        <f t="shared" si="2"/>
        <v>593.8</v>
      </c>
      <c r="O88" s="23"/>
    </row>
    <row r="89" spans="1:15" ht="18" customHeight="1">
      <c r="A89" s="7">
        <v>80</v>
      </c>
      <c r="B89" s="8" t="s">
        <v>249</v>
      </c>
      <c r="C89" s="9" t="s">
        <v>96</v>
      </c>
      <c r="D89" s="7">
        <v>53</v>
      </c>
      <c r="E89" s="10" t="s">
        <v>16</v>
      </c>
      <c r="F89" s="9" t="s">
        <v>97</v>
      </c>
      <c r="G89" s="22">
        <v>96.1</v>
      </c>
      <c r="H89" s="22">
        <v>98.6</v>
      </c>
      <c r="I89" s="23">
        <v>99</v>
      </c>
      <c r="J89" s="23">
        <v>101.2</v>
      </c>
      <c r="K89" s="23">
        <v>97.6</v>
      </c>
      <c r="L89" s="23">
        <v>100.8</v>
      </c>
      <c r="M89" s="16"/>
      <c r="N89" s="26">
        <f t="shared" si="2"/>
        <v>593.3</v>
      </c>
      <c r="O89" s="23"/>
    </row>
    <row r="90" spans="1:15" ht="18" customHeight="1">
      <c r="A90" s="7">
        <v>81</v>
      </c>
      <c r="B90" s="8" t="s">
        <v>23</v>
      </c>
      <c r="C90" s="9" t="s">
        <v>24</v>
      </c>
      <c r="D90" s="7">
        <v>66</v>
      </c>
      <c r="E90" s="10" t="s">
        <v>150</v>
      </c>
      <c r="F90" s="9" t="s">
        <v>25</v>
      </c>
      <c r="G90" s="22">
        <v>96.5</v>
      </c>
      <c r="H90" s="22">
        <v>99.6</v>
      </c>
      <c r="I90" s="23">
        <v>99.7</v>
      </c>
      <c r="J90" s="23">
        <v>99.3</v>
      </c>
      <c r="K90" s="23">
        <v>100.2</v>
      </c>
      <c r="L90" s="23">
        <v>97.9</v>
      </c>
      <c r="M90" s="16"/>
      <c r="N90" s="26">
        <f t="shared" si="2"/>
        <v>593.2</v>
      </c>
      <c r="O90" s="23"/>
    </row>
    <row r="91" spans="1:15" ht="18" customHeight="1">
      <c r="A91" s="7">
        <v>82</v>
      </c>
      <c r="B91" s="8" t="s">
        <v>151</v>
      </c>
      <c r="C91" s="9" t="s">
        <v>152</v>
      </c>
      <c r="D91" s="7">
        <v>85</v>
      </c>
      <c r="E91" s="10" t="s">
        <v>18</v>
      </c>
      <c r="F91" s="9" t="s">
        <v>153</v>
      </c>
      <c r="G91" s="22">
        <v>98.3</v>
      </c>
      <c r="H91" s="22">
        <v>97.5</v>
      </c>
      <c r="I91" s="23">
        <v>97.7</v>
      </c>
      <c r="J91" s="23">
        <v>100.2</v>
      </c>
      <c r="K91" s="23">
        <v>98.4</v>
      </c>
      <c r="L91" s="23">
        <v>100.9</v>
      </c>
      <c r="M91" s="16"/>
      <c r="N91" s="26">
        <f t="shared" si="2"/>
        <v>593</v>
      </c>
      <c r="O91" s="23"/>
    </row>
    <row r="92" spans="1:15" ht="18" customHeight="1">
      <c r="A92" s="7">
        <v>83</v>
      </c>
      <c r="B92" s="8" t="s">
        <v>44</v>
      </c>
      <c r="C92" s="9" t="s">
        <v>125</v>
      </c>
      <c r="D92" s="7">
        <v>36</v>
      </c>
      <c r="E92" s="10" t="s">
        <v>16</v>
      </c>
      <c r="F92" s="9" t="s">
        <v>126</v>
      </c>
      <c r="G92" s="22">
        <v>99.5</v>
      </c>
      <c r="H92" s="22">
        <v>97.3</v>
      </c>
      <c r="I92" s="23">
        <v>100</v>
      </c>
      <c r="J92" s="23">
        <v>100.4</v>
      </c>
      <c r="K92" s="23">
        <v>100.3</v>
      </c>
      <c r="L92" s="23">
        <v>95.4</v>
      </c>
      <c r="M92" s="16"/>
      <c r="N92" s="26">
        <f t="shared" si="2"/>
        <v>592.9000000000001</v>
      </c>
      <c r="O92" s="23"/>
    </row>
    <row r="93" spans="1:15" ht="18" customHeight="1">
      <c r="A93" s="7">
        <v>84</v>
      </c>
      <c r="B93" s="8" t="s">
        <v>46</v>
      </c>
      <c r="C93" s="9" t="s">
        <v>47</v>
      </c>
      <c r="D93" s="7">
        <v>73</v>
      </c>
      <c r="E93" s="10" t="s">
        <v>18</v>
      </c>
      <c r="F93" s="9" t="s">
        <v>184</v>
      </c>
      <c r="G93" s="22">
        <v>99.4</v>
      </c>
      <c r="H93" s="22">
        <v>99.9</v>
      </c>
      <c r="I93" s="23">
        <v>96.6</v>
      </c>
      <c r="J93" s="23">
        <v>98.3</v>
      </c>
      <c r="K93" s="23">
        <v>98.8</v>
      </c>
      <c r="L93" s="23">
        <v>99.9</v>
      </c>
      <c r="M93" s="16"/>
      <c r="N93" s="26">
        <f t="shared" si="2"/>
        <v>592.9</v>
      </c>
      <c r="O93" s="23"/>
    </row>
    <row r="94" spans="1:15" ht="18" customHeight="1">
      <c r="A94" s="7">
        <v>85</v>
      </c>
      <c r="B94" s="8" t="s">
        <v>123</v>
      </c>
      <c r="C94" s="9" t="s">
        <v>56</v>
      </c>
      <c r="D94" s="7">
        <v>87</v>
      </c>
      <c r="E94" s="10" t="s">
        <v>19</v>
      </c>
      <c r="F94" s="9" t="s">
        <v>124</v>
      </c>
      <c r="G94" s="22">
        <v>94</v>
      </c>
      <c r="H94" s="22">
        <v>102.8</v>
      </c>
      <c r="I94" s="23">
        <v>99.6</v>
      </c>
      <c r="J94" s="23">
        <v>97.9</v>
      </c>
      <c r="K94" s="23">
        <v>98.7</v>
      </c>
      <c r="L94" s="23">
        <v>99.4</v>
      </c>
      <c r="M94" s="16"/>
      <c r="N94" s="26">
        <f t="shared" si="2"/>
        <v>592.4</v>
      </c>
      <c r="O94" s="23"/>
    </row>
    <row r="95" spans="1:15" ht="18" customHeight="1">
      <c r="A95" s="7">
        <v>86</v>
      </c>
      <c r="B95" s="8" t="s">
        <v>199</v>
      </c>
      <c r="C95" s="9" t="s">
        <v>200</v>
      </c>
      <c r="D95" s="7">
        <v>88</v>
      </c>
      <c r="E95" s="10" t="s">
        <v>19</v>
      </c>
      <c r="F95" s="9" t="s">
        <v>45</v>
      </c>
      <c r="G95" s="22">
        <v>95.6</v>
      </c>
      <c r="H95" s="22">
        <v>99.2</v>
      </c>
      <c r="I95" s="23">
        <v>97.7</v>
      </c>
      <c r="J95" s="23">
        <v>102.2</v>
      </c>
      <c r="K95" s="23">
        <v>99</v>
      </c>
      <c r="L95" s="23">
        <v>98.6</v>
      </c>
      <c r="M95" s="16"/>
      <c r="N95" s="26">
        <f t="shared" si="2"/>
        <v>592.3</v>
      </c>
      <c r="O95" s="23"/>
    </row>
    <row r="96" spans="1:15" ht="18" customHeight="1">
      <c r="A96" s="7">
        <v>87</v>
      </c>
      <c r="B96" s="8" t="s">
        <v>46</v>
      </c>
      <c r="C96" s="9" t="s">
        <v>92</v>
      </c>
      <c r="D96" s="7">
        <v>47</v>
      </c>
      <c r="E96" s="10" t="s">
        <v>18</v>
      </c>
      <c r="F96" s="9" t="s">
        <v>184</v>
      </c>
      <c r="G96" s="22">
        <v>98.8</v>
      </c>
      <c r="H96" s="22">
        <v>97.9</v>
      </c>
      <c r="I96" s="23">
        <v>98.5</v>
      </c>
      <c r="J96" s="23">
        <v>98.1</v>
      </c>
      <c r="K96" s="23">
        <v>97.1</v>
      </c>
      <c r="L96" s="23">
        <v>101.7</v>
      </c>
      <c r="M96" s="16"/>
      <c r="N96" s="26">
        <f t="shared" si="2"/>
        <v>592.1</v>
      </c>
      <c r="O96" s="23"/>
    </row>
    <row r="97" spans="1:15" ht="18" customHeight="1">
      <c r="A97" s="7">
        <v>88</v>
      </c>
      <c r="B97" s="8" t="s">
        <v>146</v>
      </c>
      <c r="C97" s="9" t="s">
        <v>65</v>
      </c>
      <c r="D97" s="7">
        <v>48</v>
      </c>
      <c r="E97" s="10" t="s">
        <v>19</v>
      </c>
      <c r="F97" s="9" t="s">
        <v>147</v>
      </c>
      <c r="G97" s="22">
        <v>98.7</v>
      </c>
      <c r="H97" s="22">
        <v>98.7</v>
      </c>
      <c r="I97" s="23">
        <v>100.6</v>
      </c>
      <c r="J97" s="23">
        <v>97.3</v>
      </c>
      <c r="K97" s="23">
        <v>98.8</v>
      </c>
      <c r="L97" s="23">
        <v>98</v>
      </c>
      <c r="M97" s="16"/>
      <c r="N97" s="26">
        <f t="shared" si="2"/>
        <v>592.1</v>
      </c>
      <c r="O97" s="23"/>
    </row>
    <row r="98" spans="1:15" ht="18" customHeight="1">
      <c r="A98" s="7">
        <v>89</v>
      </c>
      <c r="B98" s="8" t="s">
        <v>70</v>
      </c>
      <c r="C98" s="9" t="s">
        <v>71</v>
      </c>
      <c r="D98" s="7">
        <v>60</v>
      </c>
      <c r="E98" s="10" t="s">
        <v>21</v>
      </c>
      <c r="F98" s="9" t="s">
        <v>195</v>
      </c>
      <c r="G98" s="22">
        <v>82.1</v>
      </c>
      <c r="H98" s="22">
        <v>103.3</v>
      </c>
      <c r="I98" s="23">
        <v>99.5</v>
      </c>
      <c r="J98" s="23">
        <v>100.2</v>
      </c>
      <c r="K98" s="23">
        <v>103.8</v>
      </c>
      <c r="L98" s="23">
        <v>102.5</v>
      </c>
      <c r="M98" s="16"/>
      <c r="N98" s="26">
        <f t="shared" si="2"/>
        <v>591.4</v>
      </c>
      <c r="O98" s="23"/>
    </row>
    <row r="99" spans="1:15" ht="18" customHeight="1">
      <c r="A99" s="7">
        <v>90</v>
      </c>
      <c r="B99" s="8" t="s">
        <v>212</v>
      </c>
      <c r="C99" s="9" t="s">
        <v>72</v>
      </c>
      <c r="D99" s="7">
        <v>68</v>
      </c>
      <c r="E99" s="10" t="s">
        <v>19</v>
      </c>
      <c r="F99" s="9" t="s">
        <v>213</v>
      </c>
      <c r="G99" s="22">
        <v>97.9</v>
      </c>
      <c r="H99" s="22">
        <v>95.9</v>
      </c>
      <c r="I99" s="23">
        <v>99.1</v>
      </c>
      <c r="J99" s="23">
        <v>98.5</v>
      </c>
      <c r="K99" s="23">
        <v>98.1</v>
      </c>
      <c r="L99" s="23">
        <v>100.6</v>
      </c>
      <c r="M99" s="16"/>
      <c r="N99" s="26">
        <f t="shared" si="2"/>
        <v>590.1</v>
      </c>
      <c r="O99" s="23"/>
    </row>
    <row r="100" spans="1:15" ht="18" customHeight="1">
      <c r="A100" s="7">
        <v>91</v>
      </c>
      <c r="B100" s="8" t="s">
        <v>185</v>
      </c>
      <c r="C100" s="9" t="s">
        <v>56</v>
      </c>
      <c r="D100" s="7">
        <v>95</v>
      </c>
      <c r="E100" s="10" t="s">
        <v>19</v>
      </c>
      <c r="F100" s="9" t="s">
        <v>52</v>
      </c>
      <c r="G100" s="22">
        <v>99.5</v>
      </c>
      <c r="H100" s="22">
        <v>99.7</v>
      </c>
      <c r="I100" s="23">
        <v>97.3</v>
      </c>
      <c r="J100" s="23">
        <v>98.2</v>
      </c>
      <c r="K100" s="23">
        <v>102.6</v>
      </c>
      <c r="L100" s="23">
        <v>92.6</v>
      </c>
      <c r="M100" s="16"/>
      <c r="N100" s="26">
        <f t="shared" si="2"/>
        <v>589.9</v>
      </c>
      <c r="O100" s="23"/>
    </row>
    <row r="101" spans="1:15" ht="18" customHeight="1">
      <c r="A101" s="7">
        <v>92</v>
      </c>
      <c r="B101" s="8" t="s">
        <v>227</v>
      </c>
      <c r="C101" s="9" t="s">
        <v>122</v>
      </c>
      <c r="D101" s="7">
        <v>72</v>
      </c>
      <c r="E101" s="10" t="s">
        <v>19</v>
      </c>
      <c r="F101" s="9" t="s">
        <v>228</v>
      </c>
      <c r="G101" s="22">
        <v>98.2</v>
      </c>
      <c r="H101" s="22">
        <v>97</v>
      </c>
      <c r="I101" s="23">
        <v>96.5</v>
      </c>
      <c r="J101" s="23">
        <v>97.4</v>
      </c>
      <c r="K101" s="23">
        <v>100.2</v>
      </c>
      <c r="L101" s="23">
        <v>99</v>
      </c>
      <c r="M101" s="16"/>
      <c r="N101" s="26">
        <f t="shared" si="2"/>
        <v>588.3</v>
      </c>
      <c r="O101" s="23"/>
    </row>
    <row r="102" spans="1:15" ht="18" customHeight="1">
      <c r="A102" s="7">
        <v>93</v>
      </c>
      <c r="B102" s="8" t="s">
        <v>108</v>
      </c>
      <c r="C102" s="9" t="s">
        <v>39</v>
      </c>
      <c r="D102" s="7">
        <v>96</v>
      </c>
      <c r="E102" s="10" t="s">
        <v>21</v>
      </c>
      <c r="F102" s="9" t="s">
        <v>109</v>
      </c>
      <c r="G102" s="22">
        <v>99.7</v>
      </c>
      <c r="H102" s="22">
        <v>98</v>
      </c>
      <c r="I102" s="23">
        <v>96</v>
      </c>
      <c r="J102" s="23">
        <v>98.6</v>
      </c>
      <c r="K102" s="23">
        <v>96.9</v>
      </c>
      <c r="L102" s="23">
        <v>96.7</v>
      </c>
      <c r="M102" s="16"/>
      <c r="N102" s="26">
        <f t="shared" si="2"/>
        <v>585.9</v>
      </c>
      <c r="O102" s="23"/>
    </row>
    <row r="103" spans="1:15" ht="18" customHeight="1">
      <c r="A103" s="7">
        <v>94</v>
      </c>
      <c r="B103" s="8" t="s">
        <v>168</v>
      </c>
      <c r="C103" s="9" t="s">
        <v>169</v>
      </c>
      <c r="D103" s="7">
        <v>72</v>
      </c>
      <c r="E103" s="10" t="s">
        <v>16</v>
      </c>
      <c r="F103" s="9" t="s">
        <v>170</v>
      </c>
      <c r="G103" s="22">
        <v>99.8</v>
      </c>
      <c r="H103" s="22">
        <v>92.1</v>
      </c>
      <c r="I103" s="23">
        <v>98.7</v>
      </c>
      <c r="J103" s="23">
        <v>99.3</v>
      </c>
      <c r="K103" s="23">
        <v>94.6</v>
      </c>
      <c r="L103" s="23">
        <v>94.8</v>
      </c>
      <c r="M103" s="16"/>
      <c r="N103" s="26">
        <f t="shared" si="2"/>
        <v>579.3</v>
      </c>
      <c r="O103" s="23"/>
    </row>
    <row r="104" spans="1:15" ht="18" customHeight="1">
      <c r="A104" s="7">
        <v>95</v>
      </c>
      <c r="B104" s="8" t="s">
        <v>229</v>
      </c>
      <c r="C104" s="9" t="s">
        <v>55</v>
      </c>
      <c r="D104" s="7">
        <v>61</v>
      </c>
      <c r="E104" s="10" t="s">
        <v>18</v>
      </c>
      <c r="F104" s="9" t="s">
        <v>93</v>
      </c>
      <c r="G104" s="22">
        <v>97.4</v>
      </c>
      <c r="H104" s="22">
        <v>98.7</v>
      </c>
      <c r="I104" s="23">
        <v>95.2</v>
      </c>
      <c r="J104" s="23">
        <v>91.2</v>
      </c>
      <c r="K104" s="23">
        <v>97.8</v>
      </c>
      <c r="L104" s="23">
        <v>97.2</v>
      </c>
      <c r="M104" s="16"/>
      <c r="N104" s="26">
        <f t="shared" si="2"/>
        <v>577.5</v>
      </c>
      <c r="O104" s="23"/>
    </row>
    <row r="105" spans="1:15" ht="18" customHeight="1">
      <c r="A105" s="7"/>
      <c r="C105" s="9"/>
      <c r="D105" s="7"/>
      <c r="E105" s="10"/>
      <c r="F105" s="9"/>
      <c r="G105" s="22"/>
      <c r="H105" s="22"/>
      <c r="I105" s="23"/>
      <c r="J105" s="23"/>
      <c r="K105" s="23"/>
      <c r="L105" s="23"/>
      <c r="M105" s="16"/>
      <c r="N105" s="26"/>
      <c r="O105" s="20"/>
    </row>
    <row r="106" spans="1:15" ht="18" customHeight="1">
      <c r="A106" s="7"/>
      <c r="C106" s="9"/>
      <c r="D106" s="7"/>
      <c r="E106" s="10"/>
      <c r="F106" s="9"/>
      <c r="G106" s="22"/>
      <c r="H106" s="22"/>
      <c r="I106" s="23"/>
      <c r="J106" s="23"/>
      <c r="K106" s="23"/>
      <c r="L106" s="23"/>
      <c r="M106" s="16"/>
      <c r="N106" s="26"/>
      <c r="O106" s="20"/>
    </row>
    <row r="107" spans="1:15" ht="18" customHeight="1">
      <c r="A107" s="7"/>
      <c r="C107" s="9"/>
      <c r="D107" s="7"/>
      <c r="E107" s="10"/>
      <c r="F107" s="9"/>
      <c r="G107" s="22"/>
      <c r="H107" s="22"/>
      <c r="I107" s="23"/>
      <c r="J107" s="23"/>
      <c r="K107" s="23"/>
      <c r="L107" s="23"/>
      <c r="M107" s="16"/>
      <c r="N107" s="26"/>
      <c r="O107" s="20"/>
    </row>
    <row r="108" spans="1:15" ht="18" customHeight="1">
      <c r="A108" s="7"/>
      <c r="C108" s="9"/>
      <c r="D108" s="7"/>
      <c r="E108" s="10"/>
      <c r="F108" s="9"/>
      <c r="G108" s="22"/>
      <c r="H108" s="22"/>
      <c r="I108" s="23"/>
      <c r="J108" s="23"/>
      <c r="K108" s="23"/>
      <c r="L108" s="23"/>
      <c r="M108" s="16"/>
      <c r="N108" s="26"/>
      <c r="O108" s="20"/>
    </row>
  </sheetData>
  <sheetProtection/>
  <mergeCells count="5">
    <mergeCell ref="A6:B6"/>
    <mergeCell ref="E6:G6"/>
    <mergeCell ref="A3:O3"/>
    <mergeCell ref="A4:O4"/>
    <mergeCell ref="N6:O6"/>
  </mergeCells>
  <printOptions/>
  <pageMargins left="0" right="0" top="0.3937007874015748" bottom="1.2598425196850394" header="0.35433070866141736" footer="0.2755905511811024"/>
  <pageSetup fitToHeight="3" fitToWidth="1" horizontalDpi="300" verticalDpi="300" orientation="portrait" paperSize="9" scale="98" r:id="rId3"/>
  <headerFooter alignWithMargins="0">
    <oddFooter>&amp;L&amp;G&amp;C&amp;"Arial,Fett"&amp;12Hauptsponsoren&amp;R&amp;G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indexed="21"/>
    <pageSetUpPr fitToPage="1"/>
  </sheetPr>
  <dimension ref="A2:Q67"/>
  <sheetViews>
    <sheetView showGridLines="0" showZeros="0" tabSelected="1" zoomScalePageLayoutView="0" workbookViewId="0" topLeftCell="A28">
      <selection activeCell="F62" sqref="F62"/>
    </sheetView>
  </sheetViews>
  <sheetFormatPr defaultColWidth="11.421875" defaultRowHeight="12.75"/>
  <cols>
    <col min="1" max="1" width="4.8515625" style="27" customWidth="1"/>
    <col min="2" max="2" width="3.57421875" style="27" customWidth="1"/>
    <col min="3" max="3" width="24.28125" style="27" customWidth="1"/>
    <col min="4" max="4" width="13.8515625" style="27" customWidth="1"/>
    <col min="5" max="14" width="6.57421875" style="27" customWidth="1"/>
    <col min="15" max="15" width="7.00390625" style="27" customWidth="1"/>
    <col min="16" max="16" width="4.8515625" style="27" customWidth="1"/>
    <col min="17" max="17" width="6.57421875" style="27" customWidth="1"/>
    <col min="18" max="16384" width="11.421875" style="27" customWidth="1"/>
  </cols>
  <sheetData>
    <row r="2" ht="18">
      <c r="D2" s="28" t="str">
        <f>'[1]Final'!L2</f>
        <v>9. August 2014 / 9 août 2014</v>
      </c>
    </row>
    <row r="4" spans="4:16" ht="18">
      <c r="D4" s="29" t="str">
        <f>'[1]Final'!L3</f>
        <v>Schwadernau</v>
      </c>
      <c r="P4" s="30" t="s">
        <v>136</v>
      </c>
    </row>
    <row r="5" spans="1:16" ht="25.5" customHeight="1">
      <c r="A5" s="28"/>
      <c r="P5" s="30" t="s">
        <v>137</v>
      </c>
    </row>
    <row r="6" spans="1:15" ht="20.25">
      <c r="A6" s="31" t="s">
        <v>138</v>
      </c>
      <c r="O6" s="32">
        <f>'[1]Final'!$R$4</f>
        <v>0</v>
      </c>
    </row>
    <row r="7" spans="1:15" ht="18">
      <c r="A7" s="28"/>
      <c r="J7" s="59"/>
      <c r="K7" s="59"/>
      <c r="L7" s="59"/>
      <c r="M7" s="59"/>
      <c r="N7" s="59"/>
      <c r="O7" s="59"/>
    </row>
    <row r="9" spans="1:16" s="38" customFormat="1" ht="25.5" customHeight="1">
      <c r="A9" s="33" t="s">
        <v>139</v>
      </c>
      <c r="B9" s="34" t="s">
        <v>140</v>
      </c>
      <c r="C9" s="35" t="s">
        <v>1</v>
      </c>
      <c r="D9" s="36" t="s">
        <v>5</v>
      </c>
      <c r="E9" s="60" t="s">
        <v>141</v>
      </c>
      <c r="F9" s="60"/>
      <c r="G9" s="61" t="s">
        <v>142</v>
      </c>
      <c r="H9" s="61"/>
      <c r="I9" s="61"/>
      <c r="J9" s="61"/>
      <c r="K9" s="61"/>
      <c r="L9" s="61"/>
      <c r="M9" s="61"/>
      <c r="N9" s="61"/>
      <c r="O9" s="34" t="s">
        <v>12</v>
      </c>
      <c r="P9" s="37" t="s">
        <v>143</v>
      </c>
    </row>
    <row r="10" spans="1:17" ht="19.5" customHeight="1">
      <c r="A10" s="39">
        <v>1</v>
      </c>
      <c r="B10" s="39">
        <f>'[1]Final'!$A$7</f>
        <v>6</v>
      </c>
      <c r="C10" s="40" t="str">
        <f>'[1]Final'!$C$7</f>
        <v>Wyttenbach Ernst</v>
      </c>
      <c r="D10" s="41">
        <f>'[1]Final'!AP7</f>
        <v>0</v>
      </c>
      <c r="E10" s="42">
        <f>SUM(E11:E13)</f>
        <v>29.7</v>
      </c>
      <c r="F10" s="42">
        <f>SUM(F11:F13)</f>
        <v>31.500000000000004</v>
      </c>
      <c r="G10" s="42">
        <f aca="true" t="shared" si="0" ref="G10:L10">SUM(G11:G13)</f>
        <v>20.8</v>
      </c>
      <c r="H10" s="42">
        <f t="shared" si="0"/>
        <v>20.9</v>
      </c>
      <c r="I10" s="42">
        <f t="shared" si="0"/>
        <v>21.1</v>
      </c>
      <c r="J10" s="42">
        <f t="shared" si="0"/>
        <v>20.799999999999997</v>
      </c>
      <c r="K10" s="42">
        <f t="shared" si="0"/>
        <v>20.8</v>
      </c>
      <c r="L10" s="42">
        <f t="shared" si="0"/>
        <v>20.2</v>
      </c>
      <c r="M10" s="42">
        <f>SUM(M11:M13)</f>
        <v>21.2</v>
      </c>
      <c r="N10" s="42">
        <f>'[1]Final'!X7</f>
        <v>9.9</v>
      </c>
      <c r="O10" s="42">
        <f>SUM(E10:N10)</f>
        <v>216.9</v>
      </c>
      <c r="P10" s="43"/>
      <c r="Q10" s="42"/>
    </row>
    <row r="11" spans="1:16" ht="14.25">
      <c r="A11" s="39"/>
      <c r="B11" s="39"/>
      <c r="C11" s="40"/>
      <c r="D11" s="41"/>
      <c r="E11" s="44">
        <f>'[1]Final'!$D$7</f>
        <v>29.7</v>
      </c>
      <c r="F11" s="44">
        <f>'[1]Final'!$G$7</f>
        <v>31.500000000000004</v>
      </c>
      <c r="G11" s="45">
        <f>'[1]Final'!$J$7</f>
        <v>10.5</v>
      </c>
      <c r="H11" s="45">
        <f>'[1]Final'!$L$7</f>
        <v>10.3</v>
      </c>
      <c r="I11" s="45">
        <f>'[1]Final'!$N$7</f>
        <v>10.6</v>
      </c>
      <c r="J11" s="45">
        <f>'[1]Final'!$P$7</f>
        <v>10.6</v>
      </c>
      <c r="K11" s="45">
        <f>'[1]Final'!$R$7</f>
        <v>10.8</v>
      </c>
      <c r="L11" s="45">
        <f>'[1]Final'!$T$7</f>
        <v>9.7</v>
      </c>
      <c r="M11" s="45">
        <f>'[1]Final'!$V$7</f>
        <v>10.5</v>
      </c>
      <c r="P11" s="46"/>
    </row>
    <row r="12" spans="1:16" ht="12.75">
      <c r="A12" s="39"/>
      <c r="B12" s="39"/>
      <c r="D12" s="41"/>
      <c r="E12" s="45">
        <f>'[1]Final'!$E$7</f>
        <v>0</v>
      </c>
      <c r="F12" s="45">
        <f>'[1]Final'!$H$7</f>
        <v>0</v>
      </c>
      <c r="G12" s="45">
        <f>'[1]Final'!$K$7</f>
        <v>10.3</v>
      </c>
      <c r="H12" s="45">
        <f>'[1]Final'!$M$7</f>
        <v>10.6</v>
      </c>
      <c r="I12" s="45">
        <f>'[1]Final'!$O$7</f>
        <v>10.5</v>
      </c>
      <c r="J12" s="45">
        <f>'[1]Final'!$Q$7</f>
        <v>10.2</v>
      </c>
      <c r="K12" s="45">
        <f>'[1]Final'!$S$7</f>
        <v>10</v>
      </c>
      <c r="L12" s="45">
        <f>'[1]Final'!$U$7</f>
        <v>10.5</v>
      </c>
      <c r="M12" s="45">
        <f>'[1]Final'!$W$7</f>
        <v>10.7</v>
      </c>
      <c r="P12" s="46"/>
    </row>
    <row r="13" spans="1:16" ht="12.75">
      <c r="A13" s="39"/>
      <c r="B13" s="39"/>
      <c r="D13" s="41"/>
      <c r="E13" s="45">
        <f>'[1]Final'!$F$7</f>
        <v>0</v>
      </c>
      <c r="F13" s="45">
        <f>'[1]Final'!$I$7</f>
        <v>0</v>
      </c>
      <c r="P13" s="46"/>
    </row>
    <row r="14" spans="4:16" ht="12.75" customHeight="1">
      <c r="D14" s="41"/>
      <c r="P14" s="46"/>
    </row>
    <row r="15" spans="1:16" ht="14.25">
      <c r="A15" s="39">
        <v>2</v>
      </c>
      <c r="B15" s="39">
        <f>'[1]Final'!A8</f>
        <v>5</v>
      </c>
      <c r="C15" s="40" t="str">
        <f>'[1]Final'!$C$8</f>
        <v>Jakob Anton</v>
      </c>
      <c r="D15" s="41">
        <f>'[1]Final'!AP8</f>
        <v>0</v>
      </c>
      <c r="E15" s="42">
        <f aca="true" t="shared" si="1" ref="E15:L15">SUM(E16:E18)</f>
        <v>30.7</v>
      </c>
      <c r="F15" s="42">
        <f t="shared" si="1"/>
        <v>31.3</v>
      </c>
      <c r="G15" s="42">
        <f t="shared" si="1"/>
        <v>20.4</v>
      </c>
      <c r="H15" s="42">
        <f t="shared" si="1"/>
        <v>20.299999999999997</v>
      </c>
      <c r="I15" s="42">
        <f t="shared" si="1"/>
        <v>20.9</v>
      </c>
      <c r="J15" s="42">
        <f t="shared" si="1"/>
        <v>20.9</v>
      </c>
      <c r="K15" s="42">
        <f t="shared" si="1"/>
        <v>20.5</v>
      </c>
      <c r="L15" s="42">
        <f t="shared" si="1"/>
        <v>21</v>
      </c>
      <c r="M15" s="42">
        <f>SUM(M16:M18)</f>
        <v>19.9</v>
      </c>
      <c r="N15" s="42">
        <f>'[1]Final'!X8</f>
        <v>10.2</v>
      </c>
      <c r="O15" s="42">
        <f>SUM(E15:N15)</f>
        <v>216.1</v>
      </c>
      <c r="P15" s="46"/>
    </row>
    <row r="16" spans="3:16" ht="14.25">
      <c r="C16" s="40"/>
      <c r="D16" s="41"/>
      <c r="E16" s="44">
        <f>'[1]Final'!$D$8</f>
        <v>30.7</v>
      </c>
      <c r="F16" s="44">
        <f>'[1]Final'!$G$8</f>
        <v>31.3</v>
      </c>
      <c r="G16" s="45">
        <f>'[1]Final'!$J$8</f>
        <v>10.4</v>
      </c>
      <c r="H16" s="45">
        <f>'[1]Final'!$L$8</f>
        <v>10.1</v>
      </c>
      <c r="I16" s="45">
        <f>'[1]Final'!$N$8</f>
        <v>10.4</v>
      </c>
      <c r="J16" s="45">
        <f>'[1]Final'!$P$8</f>
        <v>10.5</v>
      </c>
      <c r="K16" s="45">
        <f>'[1]Final'!$R$8</f>
        <v>10.4</v>
      </c>
      <c r="L16" s="45">
        <f>'[1]Final'!$T$8</f>
        <v>10.4</v>
      </c>
      <c r="M16" s="45">
        <f>'[1]Final'!$V$8</f>
        <v>10.3</v>
      </c>
      <c r="P16" s="46"/>
    </row>
    <row r="17" spans="1:16" ht="12.75">
      <c r="A17" s="39"/>
      <c r="B17" s="39"/>
      <c r="D17" s="41"/>
      <c r="E17" s="45">
        <f>'[1]Final'!$E$8</f>
        <v>0</v>
      </c>
      <c r="F17" s="45">
        <f>'[1]Final'!$H$8</f>
        <v>0</v>
      </c>
      <c r="G17" s="45">
        <f>'[1]Final'!$K$8</f>
        <v>10</v>
      </c>
      <c r="H17" s="45">
        <f>'[1]Final'!$M$8</f>
        <v>10.2</v>
      </c>
      <c r="I17" s="45">
        <f>'[1]Final'!$O$8</f>
        <v>10.5</v>
      </c>
      <c r="J17" s="45">
        <f>'[1]Final'!$Q$8</f>
        <v>10.4</v>
      </c>
      <c r="K17" s="45">
        <f>'[1]Final'!$S$8</f>
        <v>10.1</v>
      </c>
      <c r="L17" s="45">
        <f>'[1]Final'!$U$8</f>
        <v>10.6</v>
      </c>
      <c r="M17" s="45">
        <f>'[1]Final'!$W$8</f>
        <v>9.6</v>
      </c>
      <c r="P17" s="46"/>
    </row>
    <row r="18" spans="1:16" ht="12.75">
      <c r="A18" s="39"/>
      <c r="B18" s="39"/>
      <c r="D18" s="41"/>
      <c r="E18" s="45">
        <f>'[1]Final'!$F$8</f>
        <v>0</v>
      </c>
      <c r="F18" s="45">
        <f>'[1]Final'!$I$8</f>
        <v>0</v>
      </c>
      <c r="P18" s="46"/>
    </row>
    <row r="19" spans="1:16" ht="12.75" customHeight="1">
      <c r="A19" s="39"/>
      <c r="B19" s="39"/>
      <c r="D19" s="41"/>
      <c r="P19" s="46"/>
    </row>
    <row r="20" spans="1:16" ht="14.25">
      <c r="A20" s="39">
        <v>3</v>
      </c>
      <c r="B20" s="39">
        <f>'[1]Final'!A9</f>
        <v>9</v>
      </c>
      <c r="C20" s="40" t="str">
        <f>'[1]Final'!$C$9</f>
        <v>Bieri Michael </v>
      </c>
      <c r="D20" s="41">
        <f>'[1]Final'!AP9</f>
        <v>0</v>
      </c>
      <c r="E20" s="42">
        <f aca="true" t="shared" si="2" ref="E20:L20">SUM(E21:E23)</f>
        <v>31.5</v>
      </c>
      <c r="F20" s="42">
        <f t="shared" si="2"/>
        <v>29.700000000000003</v>
      </c>
      <c r="G20" s="42">
        <f t="shared" si="2"/>
        <v>20.8</v>
      </c>
      <c r="H20" s="42">
        <f t="shared" si="2"/>
        <v>20.3</v>
      </c>
      <c r="I20" s="42">
        <f t="shared" si="2"/>
        <v>20.5</v>
      </c>
      <c r="J20" s="42">
        <f t="shared" si="2"/>
        <v>20.799999999999997</v>
      </c>
      <c r="K20" s="42">
        <f t="shared" si="2"/>
        <v>20.1</v>
      </c>
      <c r="L20" s="42">
        <f t="shared" si="2"/>
        <v>21</v>
      </c>
      <c r="M20" s="42">
        <f>SUM(M21:M23)</f>
        <v>20.4</v>
      </c>
      <c r="N20" s="42">
        <f>'[1]Final'!X9</f>
        <v>0</v>
      </c>
      <c r="O20" s="42">
        <f>SUM(E20:N20)</f>
        <v>205.1</v>
      </c>
      <c r="P20" s="46"/>
    </row>
    <row r="21" spans="3:16" ht="14.25">
      <c r="C21" s="40"/>
      <c r="D21" s="41"/>
      <c r="E21" s="44">
        <f>'[1]Final'!$D$9</f>
        <v>31.5</v>
      </c>
      <c r="F21" s="44">
        <f>'[1]Final'!$G$9</f>
        <v>29.700000000000003</v>
      </c>
      <c r="G21" s="45">
        <f>'[1]Final'!$J$9</f>
        <v>10.9</v>
      </c>
      <c r="H21" s="45">
        <f>'[1]Final'!$L$9</f>
        <v>10.4</v>
      </c>
      <c r="I21" s="45">
        <f>'[1]Final'!$N$9</f>
        <v>10.1</v>
      </c>
      <c r="J21" s="45">
        <f>'[1]Final'!$P$9</f>
        <v>10.7</v>
      </c>
      <c r="K21" s="45">
        <f>'[1]Final'!$R$9</f>
        <v>9.9</v>
      </c>
      <c r="L21" s="45">
        <f>'[1]Final'!$T$9</f>
        <v>10.5</v>
      </c>
      <c r="M21" s="45">
        <f>'[1]Final'!$V$9</f>
        <v>9.9</v>
      </c>
      <c r="P21" s="46"/>
    </row>
    <row r="22" spans="1:16" ht="12.75">
      <c r="A22" s="39"/>
      <c r="B22" s="39"/>
      <c r="D22" s="41"/>
      <c r="E22" s="45">
        <f>'[1]Final'!$E$9</f>
        <v>0</v>
      </c>
      <c r="F22" s="45">
        <f>'[1]Final'!$H$9</f>
        <v>0</v>
      </c>
      <c r="G22" s="45">
        <f>'[1]Final'!$K$9</f>
        <v>9.9</v>
      </c>
      <c r="H22" s="45">
        <f>'[1]Final'!$M$9</f>
        <v>9.9</v>
      </c>
      <c r="I22" s="45">
        <f>'[1]Final'!$O$9</f>
        <v>10.4</v>
      </c>
      <c r="J22" s="45">
        <f>'[1]Final'!$Q$9</f>
        <v>10.1</v>
      </c>
      <c r="K22" s="45">
        <f>'[1]Final'!$S$9</f>
        <v>10.2</v>
      </c>
      <c r="L22" s="45">
        <f>'[1]Final'!$U$9</f>
        <v>10.5</v>
      </c>
      <c r="M22" s="45">
        <f>'[1]Final'!$W$9</f>
        <v>10.5</v>
      </c>
      <c r="P22" s="46"/>
    </row>
    <row r="23" spans="1:16" ht="12.75">
      <c r="A23" s="39"/>
      <c r="B23" s="39"/>
      <c r="D23" s="41"/>
      <c r="E23" s="45">
        <f>'[1]Final'!$F$9</f>
        <v>0</v>
      </c>
      <c r="F23" s="45">
        <f>'[1]Final'!$I$9</f>
        <v>0</v>
      </c>
      <c r="P23" s="46"/>
    </row>
    <row r="24" spans="1:16" ht="12.75" customHeight="1">
      <c r="A24" s="39"/>
      <c r="B24" s="39"/>
      <c r="D24" s="41"/>
      <c r="P24" s="46"/>
    </row>
    <row r="25" spans="1:16" ht="14.25">
      <c r="A25" s="39">
        <v>4</v>
      </c>
      <c r="B25" s="39">
        <f>'[1]Final'!A10</f>
        <v>3</v>
      </c>
      <c r="C25" s="40" t="str">
        <f>'[1]Final'!$C$10</f>
        <v>Schenkel Markus</v>
      </c>
      <c r="D25" s="41">
        <f>'[1]Final'!AP10</f>
        <v>0</v>
      </c>
      <c r="E25" s="42">
        <f aca="true" t="shared" si="3" ref="E25:L25">SUM(E26:E28)</f>
        <v>31.4</v>
      </c>
      <c r="F25" s="42">
        <f t="shared" si="3"/>
        <v>29.9</v>
      </c>
      <c r="G25" s="42">
        <f t="shared" si="3"/>
        <v>20</v>
      </c>
      <c r="H25" s="42">
        <f t="shared" si="3"/>
        <v>20.7</v>
      </c>
      <c r="I25" s="42">
        <f t="shared" si="3"/>
        <v>20.7</v>
      </c>
      <c r="J25" s="42">
        <f t="shared" si="3"/>
        <v>20.7</v>
      </c>
      <c r="K25" s="42">
        <f t="shared" si="3"/>
        <v>20.6</v>
      </c>
      <c r="L25" s="42">
        <f t="shared" si="3"/>
        <v>20.6</v>
      </c>
      <c r="M25" s="42">
        <f>SUM(N26:N28)</f>
        <v>0</v>
      </c>
      <c r="N25" s="42">
        <f>'[1]Final'!X10</f>
        <v>0</v>
      </c>
      <c r="O25" s="42">
        <f>SUM(E25:N25)</f>
        <v>184.6</v>
      </c>
      <c r="P25" s="46"/>
    </row>
    <row r="26" spans="3:16" ht="14.25">
      <c r="C26" s="40"/>
      <c r="D26" s="41"/>
      <c r="E26" s="44">
        <f>'[1]Final'!$D$10</f>
        <v>31.4</v>
      </c>
      <c r="F26" s="44">
        <f>'[1]Final'!$G$10</f>
        <v>29.9</v>
      </c>
      <c r="G26" s="45">
        <f>'[1]Final'!$J$10</f>
        <v>10.9</v>
      </c>
      <c r="H26" s="45">
        <f>'[1]Final'!$L$10</f>
        <v>10.6</v>
      </c>
      <c r="I26" s="45">
        <f>'[1]Final'!$N$10</f>
        <v>10.5</v>
      </c>
      <c r="J26" s="45">
        <f>'[1]Final'!$P$10</f>
        <v>10.1</v>
      </c>
      <c r="K26" s="45">
        <f>'[1]Final'!$R$10</f>
        <v>10.1</v>
      </c>
      <c r="L26" s="45">
        <f>'[1]Final'!$T$10</f>
        <v>10.3</v>
      </c>
      <c r="M26" s="45">
        <f>'[1]Final'!$V$10</f>
        <v>0</v>
      </c>
      <c r="P26" s="46"/>
    </row>
    <row r="27" spans="1:16" ht="12.75">
      <c r="A27" s="39"/>
      <c r="B27" s="39"/>
      <c r="D27" s="41"/>
      <c r="E27" s="45">
        <f>'[1]Final'!$E$10</f>
        <v>0</v>
      </c>
      <c r="F27" s="45">
        <f>'[1]Final'!$H$10</f>
        <v>0</v>
      </c>
      <c r="G27" s="45">
        <f>'[1]Final'!$K$10</f>
        <v>9.1</v>
      </c>
      <c r="H27" s="45">
        <f>'[1]Final'!$M$10</f>
        <v>10.1</v>
      </c>
      <c r="I27" s="45">
        <f>'[1]Final'!$O$10</f>
        <v>10.2</v>
      </c>
      <c r="J27" s="45">
        <f>'[1]Final'!$Q$10</f>
        <v>10.6</v>
      </c>
      <c r="K27" s="45">
        <f>'[1]Final'!$S$10</f>
        <v>10.5</v>
      </c>
      <c r="L27" s="45">
        <f>'[1]Final'!$U$10</f>
        <v>10.3</v>
      </c>
      <c r="M27" s="45">
        <f>'[1]Final'!$W$10</f>
        <v>0</v>
      </c>
      <c r="P27" s="46"/>
    </row>
    <row r="28" spans="1:16" ht="12.75">
      <c r="A28" s="39"/>
      <c r="B28" s="39"/>
      <c r="D28" s="41"/>
      <c r="E28" s="45">
        <f>'[1]Final'!$F$10</f>
        <v>0</v>
      </c>
      <c r="F28" s="45">
        <f>'[1]Final'!$I$10</f>
        <v>0</v>
      </c>
      <c r="P28" s="46"/>
    </row>
    <row r="29" spans="1:16" ht="12.75" customHeight="1">
      <c r="A29" s="39"/>
      <c r="B29" s="39"/>
      <c r="D29" s="41"/>
      <c r="P29" s="46"/>
    </row>
    <row r="30" spans="1:16" ht="14.25">
      <c r="A30" s="39">
        <v>5</v>
      </c>
      <c r="B30" s="39">
        <f>'[1]Final'!A11</f>
        <v>8</v>
      </c>
      <c r="C30" s="40" t="str">
        <f>'[1]Final'!$C$11</f>
        <v>Bühler Adrian</v>
      </c>
      <c r="D30" s="41">
        <f>'[1]Final'!AP11</f>
        <v>0</v>
      </c>
      <c r="E30" s="42">
        <f aca="true" t="shared" si="4" ref="E30:L30">SUM(E31:E33)</f>
        <v>30</v>
      </c>
      <c r="F30" s="42">
        <f t="shared" si="4"/>
        <v>30.1</v>
      </c>
      <c r="G30" s="42">
        <f t="shared" si="4"/>
        <v>20.3</v>
      </c>
      <c r="H30" s="42">
        <f t="shared" si="4"/>
        <v>20.3</v>
      </c>
      <c r="I30" s="42">
        <f t="shared" si="4"/>
        <v>21.299999999999997</v>
      </c>
      <c r="J30" s="42">
        <f t="shared" si="4"/>
        <v>19.700000000000003</v>
      </c>
      <c r="K30" s="42">
        <f t="shared" si="4"/>
        <v>21</v>
      </c>
      <c r="L30" s="42">
        <f t="shared" si="4"/>
        <v>0</v>
      </c>
      <c r="M30" s="42">
        <f>SUM(M31:M33)</f>
        <v>0</v>
      </c>
      <c r="N30" s="42">
        <f>'[1]Final'!X11</f>
        <v>0</v>
      </c>
      <c r="O30" s="42">
        <f>SUM(E30:N30)</f>
        <v>162.7</v>
      </c>
      <c r="P30" s="46"/>
    </row>
    <row r="31" spans="3:16" ht="14.25">
      <c r="C31" s="40"/>
      <c r="D31" s="41"/>
      <c r="E31" s="44">
        <f>'[1]Final'!$D$11</f>
        <v>30</v>
      </c>
      <c r="F31" s="44">
        <f>'[1]Final'!$G$11</f>
        <v>30.1</v>
      </c>
      <c r="G31" s="45">
        <f>'[1]Final'!$J$11</f>
        <v>10.4</v>
      </c>
      <c r="H31" s="45">
        <f>'[1]Final'!$L$11</f>
        <v>10.4</v>
      </c>
      <c r="I31" s="45">
        <f>'[1]Final'!$N$11</f>
        <v>10.7</v>
      </c>
      <c r="J31" s="45">
        <f>'[1]Final'!$P$11</f>
        <v>9.9</v>
      </c>
      <c r="K31" s="45">
        <f>'[1]Final'!$R$11</f>
        <v>10.8</v>
      </c>
      <c r="L31" s="45">
        <f>'[1]Final'!$T$11</f>
        <v>0</v>
      </c>
      <c r="M31" s="45">
        <f>'[1]Final'!$V$11</f>
        <v>0</v>
      </c>
      <c r="P31" s="46"/>
    </row>
    <row r="32" spans="1:16" ht="12.75">
      <c r="A32" s="39"/>
      <c r="B32" s="39"/>
      <c r="D32" s="41"/>
      <c r="E32" s="45">
        <f>'[1]Final'!$E$11</f>
        <v>0</v>
      </c>
      <c r="F32" s="45">
        <f>'[1]Final'!$H$11</f>
        <v>0</v>
      </c>
      <c r="G32" s="45">
        <f>'[1]Final'!$K$11</f>
        <v>9.9</v>
      </c>
      <c r="H32" s="45">
        <f>'[1]Final'!$M$11</f>
        <v>9.9</v>
      </c>
      <c r="I32" s="45">
        <f>'[1]Final'!$O$11</f>
        <v>10.6</v>
      </c>
      <c r="J32" s="45">
        <f>'[1]Final'!$Q$11</f>
        <v>9.8</v>
      </c>
      <c r="K32" s="45">
        <f>'[1]Final'!$S$11</f>
        <v>10.2</v>
      </c>
      <c r="L32" s="45">
        <f>'[1]Final'!$U$11</f>
        <v>0</v>
      </c>
      <c r="M32" s="45">
        <f>'[1]Final'!$W$11</f>
        <v>0</v>
      </c>
      <c r="P32" s="46"/>
    </row>
    <row r="33" spans="1:16" ht="12.75">
      <c r="A33" s="39"/>
      <c r="B33" s="39"/>
      <c r="D33" s="41"/>
      <c r="E33" s="45">
        <f>'[1]Final'!$F$11</f>
        <v>0</v>
      </c>
      <c r="F33" s="45">
        <f>'[1]Final'!$I$11</f>
        <v>0</v>
      </c>
      <c r="P33" s="46"/>
    </row>
    <row r="34" spans="1:16" ht="12.75" customHeight="1">
      <c r="A34" s="39"/>
      <c r="B34" s="39"/>
      <c r="D34" s="41"/>
      <c r="P34" s="46"/>
    </row>
    <row r="35" spans="1:16" ht="14.25">
      <c r="A35" s="39">
        <v>6</v>
      </c>
      <c r="B35" s="39">
        <f>'[1]Final'!A12</f>
        <v>4</v>
      </c>
      <c r="C35" s="40" t="str">
        <f>'[1]Final'!$C$12</f>
        <v>Beer René</v>
      </c>
      <c r="D35" s="41">
        <f>'[1]Final'!AP12</f>
        <v>0</v>
      </c>
      <c r="E35" s="42">
        <f aca="true" t="shared" si="5" ref="E35:L35">SUM(E36:E38)</f>
        <v>29</v>
      </c>
      <c r="F35" s="42">
        <f t="shared" si="5"/>
        <v>30.4</v>
      </c>
      <c r="G35" s="42">
        <f t="shared" si="5"/>
        <v>21.4</v>
      </c>
      <c r="H35" s="42">
        <f t="shared" si="5"/>
        <v>20.6</v>
      </c>
      <c r="I35" s="42">
        <f t="shared" si="5"/>
        <v>19.9</v>
      </c>
      <c r="J35" s="42">
        <f t="shared" si="5"/>
        <v>19.799999999999997</v>
      </c>
      <c r="K35" s="42">
        <f t="shared" si="5"/>
        <v>0</v>
      </c>
      <c r="L35" s="42">
        <f t="shared" si="5"/>
        <v>0</v>
      </c>
      <c r="M35" s="42">
        <f>SUM(M36:M38)</f>
        <v>0</v>
      </c>
      <c r="N35" s="42">
        <f>'[1]Final'!X12</f>
        <v>0</v>
      </c>
      <c r="O35" s="42">
        <f>SUM(E35:N35)</f>
        <v>141.10000000000002</v>
      </c>
      <c r="P35" s="46"/>
    </row>
    <row r="36" spans="3:16" ht="14.25">
      <c r="C36" s="40"/>
      <c r="D36" s="41"/>
      <c r="E36" s="44">
        <f>'[1]Final'!$D$12</f>
        <v>29</v>
      </c>
      <c r="F36" s="44">
        <f>'[1]Final'!$G$12</f>
        <v>30.4</v>
      </c>
      <c r="G36" s="45">
        <f>'[1]Final'!$J$12</f>
        <v>10.6</v>
      </c>
      <c r="H36" s="45">
        <f>'[1]Final'!$L$12</f>
        <v>10.1</v>
      </c>
      <c r="I36" s="45">
        <f>'[1]Final'!$N$12</f>
        <v>9.3</v>
      </c>
      <c r="J36" s="45">
        <f>'[1]Final'!$P$12</f>
        <v>10.2</v>
      </c>
      <c r="K36" s="45">
        <f>'[1]Final'!$R$12</f>
        <v>0</v>
      </c>
      <c r="L36" s="45">
        <f>'[1]Final'!$T$12</f>
        <v>0</v>
      </c>
      <c r="M36" s="45">
        <f>'[1]Final'!$V$12</f>
        <v>0</v>
      </c>
      <c r="P36" s="46"/>
    </row>
    <row r="37" spans="1:16" ht="12.75">
      <c r="A37" s="39"/>
      <c r="B37" s="39"/>
      <c r="D37" s="41"/>
      <c r="E37" s="45">
        <f>'[1]Final'!$E$12</f>
        <v>0</v>
      </c>
      <c r="F37" s="45">
        <f>'[1]Final'!$H$12</f>
        <v>0</v>
      </c>
      <c r="G37" s="45">
        <f>'[1]Final'!$K$12</f>
        <v>10.8</v>
      </c>
      <c r="H37" s="45">
        <f>'[1]Final'!$M$12</f>
        <v>10.5</v>
      </c>
      <c r="I37" s="45">
        <f>'[1]Final'!$O$12</f>
        <v>10.6</v>
      </c>
      <c r="J37" s="45">
        <f>'[1]Final'!$Q$12</f>
        <v>9.6</v>
      </c>
      <c r="K37" s="45">
        <f>'[1]Final'!$S$12</f>
        <v>0</v>
      </c>
      <c r="L37" s="45">
        <f>'[1]Final'!$U$12</f>
        <v>0</v>
      </c>
      <c r="M37" s="45">
        <f>'[1]Final'!$W$12</f>
        <v>0</v>
      </c>
      <c r="P37" s="46"/>
    </row>
    <row r="38" spans="1:16" ht="12.75">
      <c r="A38" s="39"/>
      <c r="B38" s="39"/>
      <c r="D38" s="41"/>
      <c r="E38" s="45">
        <f>'[1]Final'!$F$12</f>
        <v>0</v>
      </c>
      <c r="F38" s="45">
        <f>'[1]Final'!$I$12</f>
        <v>0</v>
      </c>
      <c r="P38" s="46"/>
    </row>
    <row r="39" spans="1:16" ht="12.75" customHeight="1">
      <c r="A39" s="39"/>
      <c r="B39" s="39"/>
      <c r="D39" s="41"/>
      <c r="P39" s="46"/>
    </row>
    <row r="40" spans="1:16" ht="14.25">
      <c r="A40" s="39">
        <v>7</v>
      </c>
      <c r="B40" s="39">
        <f>'[1]Final'!A13</f>
        <v>2</v>
      </c>
      <c r="C40" s="40" t="str">
        <f>'[1]Final'!$C$13</f>
        <v>Mösching Thomas</v>
      </c>
      <c r="D40" s="41">
        <f>'[1]Final'!AP13</f>
        <v>0</v>
      </c>
      <c r="E40" s="42">
        <f aca="true" t="shared" si="6" ref="E40:L40">SUM(E41:E43)</f>
        <v>29.7</v>
      </c>
      <c r="F40" s="42">
        <f t="shared" si="6"/>
        <v>30.400000000000002</v>
      </c>
      <c r="G40" s="42">
        <f t="shared" si="6"/>
        <v>20.7</v>
      </c>
      <c r="H40" s="42">
        <f t="shared" si="6"/>
        <v>19.1</v>
      </c>
      <c r="I40" s="42">
        <f t="shared" si="6"/>
        <v>20.8</v>
      </c>
      <c r="J40" s="42">
        <f t="shared" si="6"/>
        <v>0</v>
      </c>
      <c r="K40" s="42">
        <f t="shared" si="6"/>
        <v>0</v>
      </c>
      <c r="L40" s="42">
        <f t="shared" si="6"/>
        <v>0</v>
      </c>
      <c r="M40" s="42">
        <f>SUM(M41:M43)</f>
        <v>0</v>
      </c>
      <c r="N40" s="42">
        <f>'[1]Final'!X13</f>
        <v>0</v>
      </c>
      <c r="O40" s="42">
        <f>SUM(E40:N40)</f>
        <v>120.7</v>
      </c>
      <c r="P40" s="46"/>
    </row>
    <row r="41" spans="3:16" ht="14.25">
      <c r="C41" s="40"/>
      <c r="D41" s="41"/>
      <c r="E41" s="44">
        <f>'[1]Final'!$D$13</f>
        <v>29.7</v>
      </c>
      <c r="F41" s="44">
        <f>'[1]Final'!$G$13</f>
        <v>30.400000000000002</v>
      </c>
      <c r="G41" s="45">
        <f>'[1]Final'!$J$13</f>
        <v>10.6</v>
      </c>
      <c r="H41" s="45">
        <f>'[1]Final'!$L$13</f>
        <v>9.5</v>
      </c>
      <c r="I41" s="45">
        <f>'[1]Final'!$N$13</f>
        <v>10.8</v>
      </c>
      <c r="J41" s="45">
        <f>'[1]Final'!$P$13</f>
        <v>0</v>
      </c>
      <c r="K41" s="45">
        <f>'[1]Final'!$R$13</f>
        <v>0</v>
      </c>
      <c r="L41" s="45">
        <f>'[1]Final'!$T$13</f>
        <v>0</v>
      </c>
      <c r="M41" s="45">
        <f>'[1]Final'!$V$13</f>
        <v>0</v>
      </c>
      <c r="P41" s="46"/>
    </row>
    <row r="42" spans="1:16" ht="12.75">
      <c r="A42" s="39"/>
      <c r="B42" s="39"/>
      <c r="D42" s="41"/>
      <c r="E42" s="45">
        <f>'[1]Final'!$E$13</f>
        <v>0</v>
      </c>
      <c r="F42" s="45">
        <f>'[1]Final'!$H$13</f>
        <v>0</v>
      </c>
      <c r="G42" s="45">
        <f>'[1]Final'!$K$13</f>
        <v>10.1</v>
      </c>
      <c r="H42" s="45">
        <f>'[1]Final'!$M$13</f>
        <v>9.6</v>
      </c>
      <c r="I42" s="45">
        <f>'[1]Final'!$O$13</f>
        <v>10</v>
      </c>
      <c r="J42" s="45">
        <f>'[1]Final'!$Q$13</f>
        <v>0</v>
      </c>
      <c r="K42" s="45">
        <f>'[1]Final'!$S$13</f>
        <v>0</v>
      </c>
      <c r="L42" s="45">
        <f>'[1]Final'!$U$13</f>
        <v>0</v>
      </c>
      <c r="M42" s="45">
        <f>'[1]Final'!$W$13</f>
        <v>0</v>
      </c>
      <c r="P42" s="46"/>
    </row>
    <row r="43" spans="1:16" ht="12.75">
      <c r="A43" s="39"/>
      <c r="B43" s="39"/>
      <c r="D43" s="41"/>
      <c r="E43" s="45">
        <f>'[1]Final'!$F$13</f>
        <v>0</v>
      </c>
      <c r="F43" s="45">
        <f>'[1]Final'!$I$13</f>
        <v>0</v>
      </c>
      <c r="P43" s="46"/>
    </row>
    <row r="44" spans="1:16" ht="12.75" customHeight="1">
      <c r="A44" s="39"/>
      <c r="B44" s="39"/>
      <c r="D44" s="41"/>
      <c r="P44" s="46"/>
    </row>
    <row r="45" spans="1:16" ht="14.25">
      <c r="A45" s="39">
        <v>8</v>
      </c>
      <c r="B45" s="39">
        <f>'[1]Final'!A14</f>
        <v>1</v>
      </c>
      <c r="C45" s="40" t="str">
        <f>'[1]Final'!$C$14</f>
        <v>Burri Jürg</v>
      </c>
      <c r="D45" s="41">
        <f>'[1]Final'!AP14</f>
        <v>0</v>
      </c>
      <c r="E45" s="42">
        <f aca="true" t="shared" si="7" ref="E45:L45">SUM(E46:E48)</f>
        <v>28.3</v>
      </c>
      <c r="F45" s="42">
        <f t="shared" si="7"/>
        <v>31.099999999999998</v>
      </c>
      <c r="G45" s="42">
        <f t="shared" si="7"/>
        <v>19.799999999999997</v>
      </c>
      <c r="H45" s="42">
        <f t="shared" si="7"/>
        <v>19</v>
      </c>
      <c r="I45" s="42">
        <f t="shared" si="7"/>
        <v>0</v>
      </c>
      <c r="J45" s="42">
        <f t="shared" si="7"/>
        <v>0</v>
      </c>
      <c r="K45" s="42">
        <f t="shared" si="7"/>
        <v>0</v>
      </c>
      <c r="L45" s="42">
        <f t="shared" si="7"/>
        <v>0</v>
      </c>
      <c r="M45" s="42">
        <f>SUM(M46:M48)</f>
        <v>0</v>
      </c>
      <c r="N45" s="42">
        <f>'[1]Final'!X14</f>
        <v>0</v>
      </c>
      <c r="O45" s="42">
        <f>SUM(E45:N45)</f>
        <v>98.19999999999999</v>
      </c>
      <c r="P45" s="46"/>
    </row>
    <row r="46" spans="3:16" ht="14.25">
      <c r="C46" s="40"/>
      <c r="D46" s="41"/>
      <c r="E46" s="44">
        <f>'[1]Final'!$D$14</f>
        <v>28.3</v>
      </c>
      <c r="F46" s="44">
        <f>'[1]Final'!$G$14</f>
        <v>31.099999999999998</v>
      </c>
      <c r="G46" s="45">
        <f>'[1]Final'!$J$14</f>
        <v>10.2</v>
      </c>
      <c r="H46" s="45">
        <f>'[1]Final'!$L$14</f>
        <v>9.5</v>
      </c>
      <c r="I46" s="45">
        <f>'[1]Final'!$N$14</f>
        <v>0</v>
      </c>
      <c r="J46" s="45">
        <f>'[1]Final'!$P$14</f>
        <v>0</v>
      </c>
      <c r="K46" s="45">
        <f>'[1]Final'!$R$14</f>
        <v>0</v>
      </c>
      <c r="L46" s="45">
        <f>'[1]Final'!$T$14</f>
        <v>0</v>
      </c>
      <c r="M46" s="45">
        <f>'[1]Final'!$V$14</f>
        <v>0</v>
      </c>
      <c r="P46" s="46"/>
    </row>
    <row r="47" spans="1:16" ht="12.75">
      <c r="A47" s="39"/>
      <c r="B47" s="39"/>
      <c r="D47" s="41"/>
      <c r="E47" s="45">
        <f>'[1]Final'!$E$14</f>
        <v>0</v>
      </c>
      <c r="F47" s="45">
        <f>'[1]Final'!$H$14</f>
        <v>0</v>
      </c>
      <c r="G47" s="45">
        <f>'[1]Final'!$K$14</f>
        <v>9.6</v>
      </c>
      <c r="H47" s="45">
        <f>'[1]Final'!$M$14</f>
        <v>9.5</v>
      </c>
      <c r="I47" s="45">
        <f>'[1]Final'!$O$14</f>
        <v>0</v>
      </c>
      <c r="J47" s="45">
        <f>'[1]Final'!$Q$14</f>
        <v>0</v>
      </c>
      <c r="K47" s="45">
        <f>'[1]Final'!$S$14</f>
        <v>0</v>
      </c>
      <c r="L47" s="45">
        <f>'[1]Final'!$U$14</f>
        <v>0</v>
      </c>
      <c r="M47" s="45">
        <f>'[1]Final'!$W$14</f>
        <v>0</v>
      </c>
      <c r="P47" s="46"/>
    </row>
    <row r="48" spans="1:16" ht="12.75">
      <c r="A48" s="39"/>
      <c r="B48" s="39"/>
      <c r="D48" s="41"/>
      <c r="E48" s="45">
        <f>'[1]Final'!$F$14</f>
        <v>0</v>
      </c>
      <c r="F48" s="45">
        <f>'[1]Final'!$I$14</f>
        <v>0</v>
      </c>
      <c r="P48" s="46"/>
    </row>
    <row r="49" spans="1:16" ht="12.75" customHeight="1">
      <c r="A49" s="39"/>
      <c r="B49" s="39"/>
      <c r="D49" s="41"/>
      <c r="P49" s="46"/>
    </row>
    <row r="50" spans="1:16" ht="14.25">
      <c r="A50" s="39">
        <v>9</v>
      </c>
      <c r="B50" s="39">
        <f>'[1]Final'!A15</f>
        <v>7</v>
      </c>
      <c r="C50" s="40" t="str">
        <f>'[1]Final'!$C$15</f>
        <v>Annen Michael</v>
      </c>
      <c r="D50" s="41">
        <f>'[1]Final'!AP15</f>
        <v>0</v>
      </c>
      <c r="E50" s="42">
        <f>SUM(E51:E55)</f>
        <v>30.4</v>
      </c>
      <c r="F50" s="42">
        <f>SUM(F51:F55)</f>
        <v>29.300000000000004</v>
      </c>
      <c r="G50" s="42">
        <f>SUM(G51:G55)</f>
        <v>18.9</v>
      </c>
      <c r="H50" s="42">
        <f aca="true" t="shared" si="8" ref="H50:M50">SUM(H51:H52)</f>
        <v>0</v>
      </c>
      <c r="I50" s="42">
        <f t="shared" si="8"/>
        <v>0</v>
      </c>
      <c r="J50" s="42">
        <f t="shared" si="8"/>
        <v>0</v>
      </c>
      <c r="K50" s="42">
        <f t="shared" si="8"/>
        <v>0</v>
      </c>
      <c r="L50" s="42">
        <f t="shared" si="8"/>
        <v>0</v>
      </c>
      <c r="M50" s="42">
        <f t="shared" si="8"/>
        <v>0</v>
      </c>
      <c r="N50" s="42">
        <f>'[1]Final'!X15</f>
        <v>0</v>
      </c>
      <c r="O50" s="42">
        <f>SUM(E50:N50)</f>
        <v>78.6</v>
      </c>
      <c r="P50" s="46"/>
    </row>
    <row r="51" spans="3:16" ht="14.25">
      <c r="C51" s="40"/>
      <c r="D51" s="41"/>
      <c r="E51" s="44">
        <f>'[1]Final'!$D$15</f>
        <v>30.4</v>
      </c>
      <c r="F51" s="44">
        <f>'[1]Final'!$G$15</f>
        <v>29.300000000000004</v>
      </c>
      <c r="G51" s="45">
        <f>'[1]Final'!$J$15</f>
        <v>9.3</v>
      </c>
      <c r="H51" s="45">
        <f>'[1]Final'!$L$15</f>
        <v>0</v>
      </c>
      <c r="I51" s="45">
        <f>'[1]Final'!$N$15</f>
        <v>0</v>
      </c>
      <c r="J51" s="45">
        <f>'[1]Final'!$P$14</f>
        <v>0</v>
      </c>
      <c r="K51" s="45">
        <f>'[1]Final'!$R$14</f>
        <v>0</v>
      </c>
      <c r="L51" s="45">
        <f>'[1]Final'!$T$14</f>
        <v>0</v>
      </c>
      <c r="M51" s="45">
        <f>'[1]Final'!$V$14</f>
        <v>0</v>
      </c>
      <c r="P51" s="46"/>
    </row>
    <row r="52" spans="3:16" ht="14.25">
      <c r="C52" s="40"/>
      <c r="D52" s="41"/>
      <c r="E52" s="44"/>
      <c r="F52" s="44"/>
      <c r="G52" s="45">
        <f>'[1]Final'!$K$15</f>
        <v>9.6</v>
      </c>
      <c r="H52" s="45">
        <f>'[1]Final'!$M$15</f>
        <v>0</v>
      </c>
      <c r="I52" s="45">
        <f>'[1]Final'!$O$15</f>
        <v>0</v>
      </c>
      <c r="J52" s="45">
        <f>'[1]Final'!$Q$14</f>
        <v>0</v>
      </c>
      <c r="K52" s="45">
        <f>'[1]Final'!$S$14</f>
        <v>0</v>
      </c>
      <c r="L52" s="45">
        <f>'[1]Final'!$U$14</f>
        <v>0</v>
      </c>
      <c r="M52" s="45">
        <f>'[1]Final'!$W$14</f>
        <v>0</v>
      </c>
      <c r="P52" s="46"/>
    </row>
    <row r="53" spans="3:16" ht="14.25">
      <c r="C53" s="40"/>
      <c r="D53" s="41"/>
      <c r="E53" s="44"/>
      <c r="F53" s="44"/>
      <c r="G53" s="45"/>
      <c r="H53" s="45"/>
      <c r="I53" s="45"/>
      <c r="J53" s="45"/>
      <c r="K53" s="45"/>
      <c r="L53" s="45"/>
      <c r="M53" s="45"/>
      <c r="P53" s="46"/>
    </row>
    <row r="54" spans="1:16" ht="13.5" thickBot="1">
      <c r="A54" s="47" t="s">
        <v>144</v>
      </c>
      <c r="B54" s="48"/>
      <c r="C54" s="49"/>
      <c r="D54" s="50"/>
      <c r="E54" s="49"/>
      <c r="F54" s="49"/>
      <c r="G54" s="49"/>
      <c r="H54" s="49"/>
      <c r="I54" s="49"/>
      <c r="J54" s="49"/>
      <c r="K54" s="49"/>
      <c r="L54" s="51"/>
      <c r="M54" s="51"/>
      <c r="N54" s="52"/>
      <c r="O54" s="52"/>
      <c r="P54" s="51"/>
    </row>
    <row r="55" spans="1:4" ht="12.75">
      <c r="A55" s="39"/>
      <c r="B55" s="39"/>
      <c r="D55" s="53"/>
    </row>
    <row r="56" spans="1:4" ht="12.75">
      <c r="A56" s="39"/>
      <c r="B56" s="39"/>
      <c r="D56" s="53"/>
    </row>
    <row r="57" spans="1:4" ht="12.75">
      <c r="A57" s="39"/>
      <c r="B57" s="39"/>
      <c r="D57" s="53"/>
    </row>
    <row r="58" spans="1:4" ht="12.75">
      <c r="A58" s="39"/>
      <c r="B58" s="39"/>
      <c r="D58" s="53"/>
    </row>
    <row r="59" spans="1:2" ht="12.75">
      <c r="A59" s="39"/>
      <c r="B59" s="39"/>
    </row>
    <row r="60" spans="1:2" ht="12.75">
      <c r="A60" s="39"/>
      <c r="B60" s="39"/>
    </row>
    <row r="62" ht="18">
      <c r="F62" s="28" t="s">
        <v>252</v>
      </c>
    </row>
    <row r="67" ht="12.75">
      <c r="A67" s="54"/>
    </row>
  </sheetData>
  <sheetProtection selectLockedCells="1"/>
  <mergeCells count="3">
    <mergeCell ref="J7:O7"/>
    <mergeCell ref="E9:F9"/>
    <mergeCell ref="G9:N9"/>
  </mergeCells>
  <printOptions/>
  <pageMargins left="0.31496062992125984" right="0.1968503937007874" top="0.6692913385826772" bottom="0.4724409448818898" header="0.5118110236220472" footer="0.275590551181102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ignaz</dc:creator>
  <cp:keywords/>
  <dc:description/>
  <cp:lastModifiedBy>Ernst Nydegger</cp:lastModifiedBy>
  <cp:lastPrinted>2014-08-09T10:59:25Z</cp:lastPrinted>
  <dcterms:created xsi:type="dcterms:W3CDTF">2006-09-19T20:13:45Z</dcterms:created>
  <dcterms:modified xsi:type="dcterms:W3CDTF">2014-08-10T18:33:21Z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180829141</vt:i4>
  </property>
  <property fmtid="{D5CDD505-2E9C-101B-9397-08002B2CF9AE}" pid="3" name="_EmailSubject">
    <vt:lpwstr>Startliste für  Samstag</vt:lpwstr>
  </property>
  <property fmtid="{D5CDD505-2E9C-101B-9397-08002B2CF9AE}" pid="4" name="_AuthorEmail">
    <vt:lpwstr>ignaz.juon@bluewin.ch</vt:lpwstr>
  </property>
  <property fmtid="{D5CDD505-2E9C-101B-9397-08002B2CF9AE}" pid="5" name="_AuthorEmailDisplayName">
    <vt:lpwstr>Ignaz Juon</vt:lpwstr>
  </property>
  <property fmtid="{D5CDD505-2E9C-101B-9397-08002B2CF9AE}" pid="6" name="_ReviewingToolsShownOnce">
    <vt:lpwstr/>
  </property>
</Properties>
</file>